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1505" tabRatio="784" firstSheet="3" activeTab="3"/>
  </bookViews>
  <sheets>
    <sheet name="RECOMENDACIONES" sheetId="1" r:id="rId1"/>
    <sheet name="DESAYUNO-ONCE PROFESORES" sheetId="2" state="hidden" r:id="rId2"/>
    <sheet name="ALMUERZO ALUMNOS 3º B-4º M" sheetId="3" state="hidden" r:id="rId3"/>
    <sheet name="ALMUERZO ALUMNOS 1º-2º BÁSICO" sheetId="4" r:id="rId4"/>
    <sheet name="FICHA TÉCNICA" sheetId="5" state="hidden" r:id="rId5"/>
  </sheets>
  <definedNames>
    <definedName name="_xlnm.Print_Area" localSheetId="3">'ALMUERZO ALUMNOS 1º-2º BÁSICO'!$A$1:$K$173</definedName>
    <definedName name="_xlnm.Print_Area" localSheetId="2">'ALMUERZO ALUMNOS 3º B-4º M'!$A$1:$L$173</definedName>
    <definedName name="_xlnm.Print_Area" localSheetId="1">'DESAYUNO-ONCE PROFESORES'!$A$1:$K$59</definedName>
    <definedName name="_xlnm.Print_Titles" localSheetId="3">'ALMUERZO ALUMNOS 1º-2º BÁSICO'!$1:$3</definedName>
    <definedName name="_xlnm.Print_Titles" localSheetId="2">'ALMUERZO ALUMNOS 3º B-4º M'!$1:$4</definedName>
    <definedName name="_xlnm.Print_Titles" localSheetId="1">'DESAYUNO-ONCE PROFESORES'!$1:$3</definedName>
  </definedNames>
  <calcPr fullCalcOnLoad="1"/>
</workbook>
</file>

<file path=xl/sharedStrings.xml><?xml version="1.0" encoding="utf-8"?>
<sst xmlns="http://schemas.openxmlformats.org/spreadsheetml/2006/main" count="918" uniqueCount="329">
  <si>
    <t>Alternativa 1</t>
  </si>
  <si>
    <t>CUADRO DE CONTROL</t>
  </si>
  <si>
    <t>CREADA POR</t>
  </si>
  <si>
    <t>REVISADO POR</t>
  </si>
  <si>
    <t>APROBADO POR</t>
  </si>
  <si>
    <t>DEPTO. TECNICO</t>
  </si>
  <si>
    <t>CASINO</t>
  </si>
  <si>
    <t>SUPERVISOR</t>
  </si>
  <si>
    <t>CLIENTE</t>
  </si>
  <si>
    <t>SEMANA 01</t>
  </si>
  <si>
    <t>SEMANA 02</t>
  </si>
  <si>
    <t>SEMANA 03</t>
  </si>
  <si>
    <t>SEMANA 04</t>
  </si>
  <si>
    <t>RATIFICADA POR</t>
  </si>
  <si>
    <t xml:space="preserve">ALMUERZO ALUMNOS 1º - 3º  BÁSICO </t>
  </si>
  <si>
    <t>Sandwich Simple (Pan Corriente)</t>
  </si>
  <si>
    <t>Infusión Caliente</t>
  </si>
  <si>
    <t>Otros</t>
  </si>
  <si>
    <t>SEMANA 05</t>
  </si>
  <si>
    <t>Té/Café</t>
  </si>
  <si>
    <t>Azúcar/Endulzante</t>
  </si>
  <si>
    <t>Sopa</t>
  </si>
  <si>
    <t>Salad Bar</t>
  </si>
  <si>
    <t>Menú Hipocalórico</t>
  </si>
  <si>
    <t>Bar de Postres</t>
  </si>
  <si>
    <t>SEMANA 06</t>
  </si>
  <si>
    <t>RAC</t>
  </si>
  <si>
    <t>MINUTA: COLEGIO SAN IGNACIO</t>
  </si>
  <si>
    <t>DESAYUNO/ONCE PROFESORES</t>
  </si>
  <si>
    <t>ALMUERZO PROFESORES-ADMINISTRATIVOS</t>
  </si>
  <si>
    <t>FICHA TÉCNICA</t>
  </si>
  <si>
    <t>Estadística julio 2016</t>
  </si>
  <si>
    <t>Lunes - Viernes</t>
  </si>
  <si>
    <t>SAN IGNACIO</t>
  </si>
  <si>
    <t>Raciones/día/promedio</t>
  </si>
  <si>
    <t>Contrato</t>
  </si>
  <si>
    <t>Real</t>
  </si>
  <si>
    <t>Dias</t>
  </si>
  <si>
    <t>Desayuno 1</t>
  </si>
  <si>
    <t>-</t>
  </si>
  <si>
    <t>Servicio</t>
  </si>
  <si>
    <t>Desayuno - Almuerzo</t>
  </si>
  <si>
    <t>Desayuno 2</t>
  </si>
  <si>
    <t>Almuerzo Prof/Adm.</t>
  </si>
  <si>
    <t xml:space="preserve">Desayuno </t>
  </si>
  <si>
    <t>Funcionarios de 8.30 y 9.45</t>
  </si>
  <si>
    <t>Almuerzo Alumnos</t>
  </si>
  <si>
    <t>Estructura</t>
  </si>
  <si>
    <t>1 sandwich agregado simple(jamón planchado, huevos revueltos, palta, queso fresco, queso)</t>
  </si>
  <si>
    <t>Almuerzo Becas Alumnos</t>
  </si>
  <si>
    <t>1 Té o café</t>
  </si>
  <si>
    <t>Once</t>
  </si>
  <si>
    <t>Endulzante o Azúcar</t>
  </si>
  <si>
    <t>Almuerzo</t>
  </si>
  <si>
    <t>Salad bar</t>
  </si>
  <si>
    <t>3 alternativas</t>
  </si>
  <si>
    <t xml:space="preserve">Almuerzo </t>
  </si>
  <si>
    <t>No aparece en contrato</t>
  </si>
  <si>
    <t>Alumnos</t>
  </si>
  <si>
    <t>Adultos</t>
  </si>
  <si>
    <t>1 alternativa</t>
  </si>
  <si>
    <t>Plato fondo</t>
  </si>
  <si>
    <t>Plato de fondo</t>
  </si>
  <si>
    <t>2 alternativa</t>
  </si>
  <si>
    <t>1 hipocalórico</t>
  </si>
  <si>
    <t>o vegetariano</t>
  </si>
  <si>
    <t>Dieta blanda</t>
  </si>
  <si>
    <t>Solo bajo P.médica</t>
  </si>
  <si>
    <t>Postres</t>
  </si>
  <si>
    <t>4 alternativas</t>
  </si>
  <si>
    <t>jalea</t>
  </si>
  <si>
    <t>fruta</t>
  </si>
  <si>
    <t>leche</t>
  </si>
  <si>
    <t>alternativo</t>
  </si>
  <si>
    <t>Jugo</t>
  </si>
  <si>
    <t>1 jugo en caja (1º y 2º básico)</t>
  </si>
  <si>
    <t>Libre consumo</t>
  </si>
  <si>
    <t>vaso de jugo (3º a Ivº medio)</t>
  </si>
  <si>
    <t>Pan</t>
  </si>
  <si>
    <t>1 u</t>
  </si>
  <si>
    <t>Aderezos</t>
  </si>
  <si>
    <t xml:space="preserve">Vinagre, aceite vegetal,sal, </t>
  </si>
  <si>
    <t xml:space="preserve">sucedaneo limón, servilleta </t>
  </si>
  <si>
    <t>Aceite de oliva</t>
  </si>
  <si>
    <t>Infusión</t>
  </si>
  <si>
    <t>1 té o café o hierbas</t>
  </si>
  <si>
    <t>Dispensador de agua filtrada alumnos y profesores</t>
  </si>
  <si>
    <t xml:space="preserve">Servicios </t>
  </si>
  <si>
    <t>Día del profesor</t>
  </si>
  <si>
    <t>Mejorados</t>
  </si>
  <si>
    <t>Fiestas Patrias</t>
  </si>
  <si>
    <t>Navidad</t>
  </si>
  <si>
    <t>Año nuevo</t>
  </si>
  <si>
    <t>Septiembre</t>
  </si>
  <si>
    <t>Diciembre</t>
  </si>
  <si>
    <t>Palta</t>
  </si>
  <si>
    <t>Manjar</t>
  </si>
  <si>
    <t>Alternativa 2</t>
  </si>
  <si>
    <t>Sopa de pollo c/arroz</t>
  </si>
  <si>
    <t>Consomé de ave</t>
  </si>
  <si>
    <t>Crema de tomates</t>
  </si>
  <si>
    <t>Sopa de carne c/caracolitos</t>
  </si>
  <si>
    <t>Consome de vacuno</t>
  </si>
  <si>
    <t>Acompañamiento 1</t>
  </si>
  <si>
    <t>Acompañamiento 2</t>
  </si>
  <si>
    <t>Vegetariano</t>
  </si>
  <si>
    <t>Dieta</t>
  </si>
  <si>
    <t>Fruta natural</t>
  </si>
  <si>
    <t>Consome de ave</t>
  </si>
  <si>
    <t>Crema de choclo</t>
  </si>
  <si>
    <t>Consomé de vacuno</t>
  </si>
  <si>
    <t>Crema de zapallo</t>
  </si>
  <si>
    <t>Crema de esparrago</t>
  </si>
  <si>
    <t>Crema de verduras</t>
  </si>
  <si>
    <t xml:space="preserve"> </t>
  </si>
  <si>
    <t>Jamón margarina</t>
  </si>
  <si>
    <t>Mermelada margarina</t>
  </si>
  <si>
    <t>Huevo revuelto</t>
  </si>
  <si>
    <t>Dulce de membrillo</t>
  </si>
  <si>
    <t xml:space="preserve">Quesillo </t>
  </si>
  <si>
    <t>Queso margarina</t>
  </si>
  <si>
    <t>Ave mayo</t>
  </si>
  <si>
    <t>Quesillo</t>
  </si>
  <si>
    <t>Delce de membrillo</t>
  </si>
  <si>
    <t>SE ROTAN SEMANA POR MEDIO</t>
  </si>
  <si>
    <t xml:space="preserve">NO PROGRAMAR SOLO CALZAR EL MES CON RESPECTO A LA PROGRAMACION DEL  MES ANTERIOR </t>
  </si>
  <si>
    <t>sacar desde minuta de  TATTERSALL</t>
  </si>
  <si>
    <t xml:space="preserve">SACAR DEL MES ANTERIOR </t>
  </si>
  <si>
    <t>sacar desde minuta del año anterior</t>
  </si>
  <si>
    <t>sacar desde minuta de TRANSELEC</t>
  </si>
  <si>
    <t>DESAYUNO-ONCE PROFESORES</t>
  </si>
  <si>
    <t>ALMUERZO ALUMNOS 3º B-4º M</t>
  </si>
  <si>
    <t>ALMUERZO ALUMNOS 1º-2º BÁSICO</t>
  </si>
  <si>
    <t>TODOS LOS ITEMS</t>
  </si>
  <si>
    <t>Se integran en forma automática desde la HOJA" ALMUERZO ALUMNOS 3º B-4º M"</t>
  </si>
  <si>
    <t>SEPTIEMBRE 2019</t>
  </si>
  <si>
    <t>Lechuga</t>
  </si>
  <si>
    <t>Repollo</t>
  </si>
  <si>
    <t>Tomate</t>
  </si>
  <si>
    <t>Betarraga</t>
  </si>
  <si>
    <t>Coliflor</t>
  </si>
  <si>
    <t>Primavera</t>
  </si>
  <si>
    <t>Filetillos de ave al ajillo</t>
  </si>
  <si>
    <t>Carne a la chilena</t>
  </si>
  <si>
    <t>Vienesa</t>
  </si>
  <si>
    <t>Goulash de cerdo</t>
  </si>
  <si>
    <t>Guiso de zapallito italiano</t>
  </si>
  <si>
    <t>Papas doradas</t>
  </si>
  <si>
    <t>Charquicán</t>
  </si>
  <si>
    <t>Arroz perla</t>
  </si>
  <si>
    <t>Omelette napolitano</t>
  </si>
  <si>
    <t>Ensaladas surtidas</t>
  </si>
  <si>
    <t>Huevo frito</t>
  </si>
  <si>
    <t>Salsa boloñesa de soya</t>
  </si>
  <si>
    <t>Charquicán de verduras</t>
  </si>
  <si>
    <t>Espirales</t>
  </si>
  <si>
    <t>Quesillo primavera</t>
  </si>
  <si>
    <t>Pech de pollo al pimentón</t>
  </si>
  <si>
    <t>Jalea</t>
  </si>
  <si>
    <t>Mousse</t>
  </si>
  <si>
    <t>Cremell</t>
  </si>
  <si>
    <t>Repollo mix</t>
  </si>
  <si>
    <t>Apio - Pimentón</t>
  </si>
  <si>
    <t>Papas mayo</t>
  </si>
  <si>
    <t>Jardinera</t>
  </si>
  <si>
    <t>Brócoli</t>
  </si>
  <si>
    <t>Pollo asado</t>
  </si>
  <si>
    <t>Papas fritas</t>
  </si>
  <si>
    <t>Panita al jugo</t>
  </si>
  <si>
    <t>Escalopa jamón queso</t>
  </si>
  <si>
    <t>Puré de papas</t>
  </si>
  <si>
    <t>Arroz graneado</t>
  </si>
  <si>
    <t>Croqueta de atún</t>
  </si>
  <si>
    <t>Ilusión</t>
  </si>
  <si>
    <t>Arroz con leche</t>
  </si>
  <si>
    <t>Suspiro limeño</t>
  </si>
  <si>
    <t>Fruta natural de la estación</t>
  </si>
  <si>
    <t>LECHUGA</t>
  </si>
  <si>
    <t>ENSALADA CHILENA</t>
  </si>
  <si>
    <t>EMPANADA DE PINO</t>
  </si>
  <si>
    <t>ASADO CHILLANEJO</t>
  </si>
  <si>
    <t>PAPAS COCIDAS</t>
  </si>
  <si>
    <t>PECH DE AVE GRILLE</t>
  </si>
  <si>
    <t>ENSALADAS SURTIDAS</t>
  </si>
  <si>
    <t>Pepino - Zanahoria</t>
  </si>
  <si>
    <t>Cebolla</t>
  </si>
  <si>
    <t>Apio</t>
  </si>
  <si>
    <t>Porotos verdes</t>
  </si>
  <si>
    <t>Cochayuyo</t>
  </si>
  <si>
    <t>Salsa boloñesa</t>
  </si>
  <si>
    <t>Pastel de papas</t>
  </si>
  <si>
    <t>Pescado al horno</t>
  </si>
  <si>
    <t>Quífaros</t>
  </si>
  <si>
    <t>Porotos con riendas</t>
  </si>
  <si>
    <t>Budín de zanahoria</t>
  </si>
  <si>
    <t>Bavaroise</t>
  </si>
  <si>
    <t>Sémola con leche</t>
  </si>
  <si>
    <t>Natilla</t>
  </si>
  <si>
    <t>Leche nevada</t>
  </si>
  <si>
    <t>JALEA</t>
  </si>
  <si>
    <t>HELADO</t>
  </si>
  <si>
    <t>FRUTA NATURAL DE ESTACIÓN</t>
  </si>
  <si>
    <t>Acelga - Huevo lluvia</t>
  </si>
  <si>
    <t>Zanahoria</t>
  </si>
  <si>
    <t>Choclo</t>
  </si>
  <si>
    <t>Pepino</t>
  </si>
  <si>
    <t>Arvejitas</t>
  </si>
  <si>
    <t>Bretona</t>
  </si>
  <si>
    <t>Hamburguesa al horno</t>
  </si>
  <si>
    <t>Chorizo</t>
  </si>
  <si>
    <t>Pech de ave al jugo</t>
  </si>
  <si>
    <t>Panaché de verduras</t>
  </si>
  <si>
    <t>Arroz al curry</t>
  </si>
  <si>
    <t>Carne al jugo</t>
  </si>
  <si>
    <t>Pech de ave grillé</t>
  </si>
  <si>
    <t>Tortilla de porotos verdes</t>
  </si>
  <si>
    <t>Flan bicolor</t>
  </si>
  <si>
    <t>Leche asada</t>
  </si>
  <si>
    <t>Pejerrey falso</t>
  </si>
  <si>
    <t>Lentejas parmesanas</t>
  </si>
  <si>
    <t>Pure de papas</t>
  </si>
  <si>
    <t>Acelga - Zanahoria</t>
  </si>
  <si>
    <t>Apio-Zanahoria</t>
  </si>
  <si>
    <t>Porotos negros</t>
  </si>
  <si>
    <t>Fideos primavera</t>
  </si>
  <si>
    <t>Pescado tomate - queso</t>
  </si>
  <si>
    <t>Carbonada de vacuno</t>
  </si>
  <si>
    <t>Mostaciolli</t>
  </si>
  <si>
    <t>Verduras salteadas</t>
  </si>
  <si>
    <t>Puré leonesa</t>
  </si>
  <si>
    <t>Huevos york</t>
  </si>
  <si>
    <t>Omelette de palmitos</t>
  </si>
  <si>
    <t>Avena con leche</t>
  </si>
  <si>
    <t>Albóndigas de soya al jugo</t>
  </si>
  <si>
    <t>Huevo lluvia</t>
  </si>
  <si>
    <t>Boloñesa de soya</t>
  </si>
  <si>
    <t>Tortilla de verduras</t>
  </si>
  <si>
    <t>Spaghetti</t>
  </si>
  <si>
    <t>Chaumin de verduras salteadas</t>
  </si>
  <si>
    <t>CROQUETA DE SOYA AL HORNO</t>
  </si>
  <si>
    <t>Lasaña de verduras</t>
  </si>
  <si>
    <t>Pastel de papas con carne de soya</t>
  </si>
  <si>
    <t>Croqueta de lentejas</t>
  </si>
  <si>
    <t>Berenjenas rellenas de soya</t>
  </si>
  <si>
    <t>Verduras al wok</t>
  </si>
  <si>
    <t>Arroz primavera</t>
  </si>
  <si>
    <t>Salsa de champiñones</t>
  </si>
  <si>
    <t>Salteado de verduras</t>
  </si>
  <si>
    <t>Croqueta de soya en salsa</t>
  </si>
  <si>
    <t>Corbatitas al ciboulette</t>
  </si>
  <si>
    <t>Spaguetti bechamel</t>
  </si>
  <si>
    <t xml:space="preserve"> --------------------------</t>
  </si>
  <si>
    <t>Arroz blanco</t>
  </si>
  <si>
    <t>Filetitos de ave grillé</t>
  </si>
  <si>
    <t>Hamburguesa casera al horno</t>
  </si>
  <si>
    <t>Puré de papas simple</t>
  </si>
  <si>
    <t>Juliana de ave</t>
  </si>
  <si>
    <t>Quífaros al orégano</t>
  </si>
  <si>
    <t>Papas cocidas</t>
  </si>
  <si>
    <t>Espirales al perejil</t>
  </si>
  <si>
    <t>Pulpa al jugo</t>
  </si>
  <si>
    <t>Canutones al olivo</t>
  </si>
  <si>
    <t>Pech de ave a la plancha</t>
  </si>
  <si>
    <t>Mostaciolli al orégano</t>
  </si>
  <si>
    <t>Porotos con rienda</t>
  </si>
  <si>
    <t>Vianesas</t>
  </si>
  <si>
    <t xml:space="preserve">Atun </t>
  </si>
  <si>
    <t>Huevo Frito</t>
  </si>
  <si>
    <t>Charquican</t>
  </si>
  <si>
    <t>Pescado Napolitano</t>
  </si>
  <si>
    <t>Pure</t>
  </si>
  <si>
    <t>Pescado al jugo</t>
  </si>
  <si>
    <t>Pechuga Grille</t>
  </si>
  <si>
    <t>Pollo a la plancha</t>
  </si>
  <si>
    <t>Vienesas</t>
  </si>
  <si>
    <t>Lentejas</t>
  </si>
  <si>
    <t>Palta Reina</t>
  </si>
  <si>
    <t>Filetillo de pollo</t>
  </si>
  <si>
    <t>Carbonada vacuno</t>
  </si>
  <si>
    <t>Salsa Bolognesa</t>
  </si>
  <si>
    <t>Fideo Espiral</t>
  </si>
  <si>
    <t>Carne Asada</t>
  </si>
  <si>
    <t>Helado</t>
  </si>
  <si>
    <t>Pollo grille</t>
  </si>
  <si>
    <t>Pollo al jugo</t>
  </si>
  <si>
    <t>Pollo</t>
  </si>
  <si>
    <t>Fideos Espiral</t>
  </si>
  <si>
    <t>Porotos</t>
  </si>
  <si>
    <t>Tomatican</t>
  </si>
  <si>
    <t>Arroz</t>
  </si>
  <si>
    <t xml:space="preserve">Lasagna </t>
  </si>
  <si>
    <t>Hamburguesas</t>
  </si>
  <si>
    <t>Omelet de jamon huevo</t>
  </si>
  <si>
    <t>Salsa Bolonesa</t>
  </si>
  <si>
    <t>Carbonada de Vacuno</t>
  </si>
  <si>
    <t>Chapsui de Ave</t>
  </si>
  <si>
    <t>Lentejas guisadas</t>
  </si>
  <si>
    <t>Arroz Chaufan</t>
  </si>
  <si>
    <t>Salsa Bontux</t>
  </si>
  <si>
    <t>Asado Aleman</t>
  </si>
  <si>
    <t>Fideos Spaguetti</t>
  </si>
  <si>
    <t>Omelete de Queso</t>
  </si>
  <si>
    <t xml:space="preserve">Carne a la Chilena </t>
  </si>
  <si>
    <t>Papas Doradas</t>
  </si>
  <si>
    <t>Papas Mayo</t>
  </si>
  <si>
    <t>Choclo-Lechuga</t>
  </si>
  <si>
    <t>Chilena</t>
  </si>
  <si>
    <t xml:space="preserve">Pollo al jugo </t>
  </si>
  <si>
    <t>Arroz Primavera</t>
  </si>
  <si>
    <t>Chuleta al jugo</t>
  </si>
  <si>
    <t>filetillo al jugo</t>
  </si>
  <si>
    <t>Tomatican de Vacuno</t>
  </si>
  <si>
    <t xml:space="preserve">Hambuerguesa </t>
  </si>
  <si>
    <t>Filetillo al jugo</t>
  </si>
  <si>
    <t>Pulpa Asada</t>
  </si>
  <si>
    <t>Fideos Mostacholi</t>
  </si>
  <si>
    <t>Pure de paps</t>
  </si>
  <si>
    <t>Lasgña Bolognesa</t>
  </si>
  <si>
    <t>Pollo Asado</t>
  </si>
  <si>
    <t xml:space="preserve">Arroz </t>
  </si>
  <si>
    <t>Pulpa a la Mostaza</t>
  </si>
  <si>
    <t>Charquican de verduras</t>
  </si>
  <si>
    <t>Raougut de Cerdo</t>
  </si>
  <si>
    <t>Huevo</t>
  </si>
  <si>
    <t xml:space="preserve">Fideos </t>
  </si>
  <si>
    <t>Strogonoff de Ave</t>
  </si>
  <si>
    <t>Arroz arverjado</t>
  </si>
  <si>
    <t>Huevos-Palta</t>
  </si>
  <si>
    <t xml:space="preserve">Crane a la Chilena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</si>
</sst>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d&quot; de &quot;mmmm&quot; de &quot;yyyy"/>
    <numFmt numFmtId="177" formatCode="[$-F800]dddd\,\ mmmm"/>
    <numFmt numFmtId="178" formatCode="[$-F800]dddd\,\ mmmm\."/>
    <numFmt numFmtId="179" formatCode="[$-340A]dddd\ mmmm\ yyyy;@"/>
    <numFmt numFmtId="180" formatCode="[$-340A]dddd\,\ dd\ &quot; de &quot;mmmm;@"/>
    <numFmt numFmtId="181" formatCode="mmm\-yyyy"/>
    <numFmt numFmtId="182" formatCode="mmm/yyyy"/>
    <numFmt numFmtId="183" formatCode="_ * #,##0.00_ ;_ * \-#,##0.00_ ;_ * &quot;-&quot;??_ ;_ @_ 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&quot;Pts&quot;_);\(#,##0&quot;Pts&quot;\)"/>
    <numFmt numFmtId="190" formatCode="dd\-mmm_)"/>
    <numFmt numFmtId="191" formatCode="\$#,##0_);\(\$#,##0\)"/>
    <numFmt numFmtId="192" formatCode="d/mmm/yyyy"/>
    <numFmt numFmtId="193" formatCode="#,##0;[Red]&quot;*&quot;\ #,##0"/>
    <numFmt numFmtId="194" formatCode="yyyy"/>
    <numFmt numFmtId="195" formatCode="[$$-340A]\ #,##0"/>
    <numFmt numFmtId="196" formatCode="0.0%"/>
    <numFmt numFmtId="197" formatCode="&quot;$&quot;\ #,##0"/>
    <numFmt numFmtId="198" formatCode="&quot;$&quot;#,##0_);[Red]\(&quot;$&quot;#,##0\)"/>
    <numFmt numFmtId="199" formatCode="_(* #,##0_);_(* \(#,##0\);_(* &quot;-&quot;_);_(@_)"/>
    <numFmt numFmtId="200" formatCode="_(&quot;$&quot;* #,##0.00_);_(&quot;$&quot;* \(#,##0.00\);_(&quot;$&quot;* &quot;-&quot;??_);_(@_)"/>
    <numFmt numFmtId="201" formatCode="#,##0\ "/>
    <numFmt numFmtId="202" formatCode="mmmm"/>
    <numFmt numFmtId="203" formatCode="#,##0&quot;-&quot;_);\(#,##0&quot;-&quot;\)"/>
    <numFmt numFmtId="204" formatCode="yyyy;@"/>
    <numFmt numFmtId="205" formatCode="d\-m\-yyyy;@"/>
    <numFmt numFmtId="206" formatCode="dd/mmmm"/>
    <numFmt numFmtId="207" formatCode="mmmm/yyyy"/>
    <numFmt numFmtId="208" formatCode="0.0"/>
    <numFmt numFmtId="209" formatCode="_-* #,##0\ _P_t_s_-;\-* #,##0\ _P_t_s_-;_-* &quot;-&quot;??\ _P_t_s_-;_-@_-"/>
    <numFmt numFmtId="210" formatCode="dd/mmmm/yyyy"/>
    <numFmt numFmtId="211" formatCode="[$$-340A]#,##0"/>
    <numFmt numFmtId="212" formatCode="dd\-mmmm\-yyyy;@"/>
    <numFmt numFmtId="213" formatCode="[$-F800]dddd\,\ mmmm\ dd\,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9" borderId="0" applyNumberFormat="0" applyBorder="0" applyAlignment="0" applyProtection="0"/>
    <xf numFmtId="0" fontId="29" fillId="7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8" borderId="0" applyNumberFormat="0" applyBorder="0" applyAlignment="0" applyProtection="0"/>
    <xf numFmtId="0" fontId="29" fillId="4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1" fillId="13" borderId="0" applyNumberFormat="0" applyBorder="0" applyAlignment="0" applyProtection="0"/>
    <xf numFmtId="0" fontId="29" fillId="7" borderId="0" applyNumberFormat="0" applyBorder="0" applyAlignment="0" applyProtection="0"/>
    <xf numFmtId="0" fontId="2" fillId="14" borderId="0" applyNumberFormat="0" applyBorder="0" applyAlignment="0" applyProtection="0"/>
    <xf numFmtId="0" fontId="30" fillId="10" borderId="0" applyNumberFormat="0" applyBorder="0" applyAlignment="0" applyProtection="0"/>
    <xf numFmtId="0" fontId="2" fillId="5" borderId="0" applyNumberFormat="0" applyBorder="0" applyAlignment="0" applyProtection="0"/>
    <xf numFmtId="0" fontId="30" fillId="15" borderId="0" applyNumberFormat="0" applyBorder="0" applyAlignment="0" applyProtection="0"/>
    <xf numFmtId="0" fontId="2" fillId="11" borderId="0" applyNumberFormat="0" applyBorder="0" applyAlignment="0" applyProtection="0"/>
    <xf numFmtId="0" fontId="30" fillId="13" borderId="0" applyNumberFormat="0" applyBorder="0" applyAlignment="0" applyProtection="0"/>
    <xf numFmtId="0" fontId="2" fillId="16" borderId="0" applyNumberFormat="0" applyBorder="0" applyAlignment="0" applyProtection="0"/>
    <xf numFmtId="0" fontId="30" fillId="4" borderId="0" applyNumberFormat="0" applyBorder="0" applyAlignment="0" applyProtection="0"/>
    <xf numFmtId="0" fontId="2" fillId="17" borderId="0" applyNumberFormat="0" applyBorder="0" applyAlignment="0" applyProtection="0"/>
    <xf numFmtId="0" fontId="30" fillId="10" borderId="0" applyNumberFormat="0" applyBorder="0" applyAlignment="0" applyProtection="0"/>
    <xf numFmtId="0" fontId="2" fillId="18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10" borderId="0" applyNumberFormat="0" applyBorder="0" applyAlignment="0" applyProtection="0"/>
    <xf numFmtId="0" fontId="4" fillId="19" borderId="1" applyNumberFormat="0" applyAlignment="0" applyProtection="0"/>
    <xf numFmtId="0" fontId="32" fillId="20" borderId="1" applyNumberFormat="0" applyAlignment="0" applyProtection="0"/>
    <xf numFmtId="0" fontId="5" fillId="21" borderId="2" applyNumberFormat="0" applyAlignment="0" applyProtection="0"/>
    <xf numFmtId="0" fontId="33" fillId="21" borderId="2" applyNumberFormat="0" applyAlignment="0" applyProtection="0"/>
    <xf numFmtId="0" fontId="6" fillId="0" borderId="3" applyNumberFormat="0" applyFill="0" applyAlignment="0" applyProtection="0"/>
    <xf numFmtId="0" fontId="3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15" borderId="0" applyNumberFormat="0" applyBorder="0" applyAlignment="0" applyProtection="0"/>
    <xf numFmtId="0" fontId="2" fillId="25" borderId="0" applyNumberFormat="0" applyBorder="0" applyAlignment="0" applyProtection="0"/>
    <xf numFmtId="0" fontId="30" fillId="13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17" borderId="0" applyNumberFormat="0" applyBorder="0" applyAlignment="0" applyProtection="0"/>
    <xf numFmtId="0" fontId="2" fillId="15" borderId="0" applyNumberFormat="0" applyBorder="0" applyAlignment="0" applyProtection="0"/>
    <xf numFmtId="0" fontId="30" fillId="24" borderId="0" applyNumberFormat="0" applyBorder="0" applyAlignment="0" applyProtection="0"/>
    <xf numFmtId="0" fontId="8" fillId="9" borderId="1" applyNumberFormat="0" applyAlignment="0" applyProtection="0"/>
    <xf numFmtId="0" fontId="36" fillId="12" borderId="1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7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0" borderId="0">
      <alignment/>
      <protection/>
    </xf>
    <xf numFmtId="188" fontId="28" fillId="0" borderId="0">
      <alignment/>
      <protection/>
    </xf>
    <xf numFmtId="188" fontId="28" fillId="0" borderId="0">
      <alignment/>
      <protection/>
    </xf>
    <xf numFmtId="188" fontId="28" fillId="0" borderId="0">
      <alignment/>
      <protection/>
    </xf>
    <xf numFmtId="0" fontId="0" fillId="7" borderId="5" applyNumberFormat="0" applyFont="0" applyAlignment="0" applyProtection="0"/>
    <xf numFmtId="0" fontId="28" fillId="7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9" borderId="6" applyNumberFormat="0" applyAlignment="0" applyProtection="0"/>
    <xf numFmtId="0" fontId="39" fillId="20" borderId="6" applyNumberFormat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42" fillId="0" borderId="8" applyNumberFormat="0" applyFill="0" applyAlignment="0" applyProtection="0"/>
    <xf numFmtId="0" fontId="16" fillId="0" borderId="9" applyNumberFormat="0" applyFill="0" applyAlignment="0" applyProtection="0"/>
    <xf numFmtId="0" fontId="43" fillId="0" borderId="10" applyNumberFormat="0" applyFill="0" applyAlignment="0" applyProtection="0"/>
    <xf numFmtId="0" fontId="7" fillId="0" borderId="11" applyNumberFormat="0" applyFill="0" applyAlignment="0" applyProtection="0"/>
    <xf numFmtId="0" fontId="35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4" fillId="0" borderId="14" applyNumberFormat="0" applyFill="0" applyAlignment="0" applyProtection="0"/>
  </cellStyleXfs>
  <cellXfs count="201">
    <xf numFmtId="0" fontId="0" fillId="0" borderId="0" xfId="0" applyAlignment="1">
      <alignment/>
    </xf>
    <xf numFmtId="0" fontId="20" fillId="0" borderId="0" xfId="88" applyFont="1">
      <alignment/>
      <protection/>
    </xf>
    <xf numFmtId="17" fontId="21" fillId="0" borderId="0" xfId="88" applyNumberFormat="1" applyFont="1" applyFill="1" applyBorder="1" applyAlignment="1">
      <alignment vertical="center"/>
      <protection/>
    </xf>
    <xf numFmtId="17" fontId="21" fillId="0" borderId="0" xfId="88" applyNumberFormat="1" applyFont="1" applyFill="1" applyBorder="1" applyAlignment="1">
      <alignment horizontal="center" vertical="center"/>
      <protection/>
    </xf>
    <xf numFmtId="0" fontId="20" fillId="0" borderId="0" xfId="88" applyFont="1" applyAlignment="1">
      <alignment/>
      <protection/>
    </xf>
    <xf numFmtId="49" fontId="21" fillId="0" borderId="0" xfId="88" applyNumberFormat="1" applyFont="1" applyFill="1" applyBorder="1" applyAlignment="1">
      <alignment horizontal="center" vertical="center"/>
      <protection/>
    </xf>
    <xf numFmtId="0" fontId="22" fillId="0" borderId="0" xfId="88" applyFont="1" applyFill="1" applyBorder="1" applyAlignment="1">
      <alignment horizontal="left"/>
      <protection/>
    </xf>
    <xf numFmtId="0" fontId="22" fillId="27" borderId="15" xfId="88" applyFont="1" applyFill="1" applyBorder="1" applyAlignment="1">
      <alignment horizontal="center" vertical="center" wrapText="1"/>
      <protection/>
    </xf>
    <xf numFmtId="0" fontId="20" fillId="0" borderId="0" xfId="88" applyFont="1" applyAlignment="1">
      <alignment horizontal="center" vertical="center"/>
      <protection/>
    </xf>
    <xf numFmtId="0" fontId="22" fillId="0" borderId="0" xfId="88" applyFont="1" applyAlignment="1">
      <alignment horizontal="left"/>
      <protection/>
    </xf>
    <xf numFmtId="0" fontId="24" fillId="10" borderId="15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88" applyFont="1">
      <alignment/>
      <protection/>
    </xf>
    <xf numFmtId="0" fontId="24" fillId="0" borderId="0" xfId="88" applyFont="1" applyAlignment="1">
      <alignment horizontal="left"/>
      <protection/>
    </xf>
    <xf numFmtId="0" fontId="25" fillId="0" borderId="0" xfId="88" applyFont="1" applyAlignment="1">
      <alignment horizontal="center" vertical="center"/>
      <protection/>
    </xf>
    <xf numFmtId="0" fontId="25" fillId="0" borderId="0" xfId="88" applyFont="1" applyBorder="1" applyAlignment="1">
      <alignment horizontal="center"/>
      <protection/>
    </xf>
    <xf numFmtId="0" fontId="25" fillId="0" borderId="16" xfId="88" applyFont="1" applyBorder="1">
      <alignment/>
      <protection/>
    </xf>
    <xf numFmtId="0" fontId="25" fillId="0" borderId="17" xfId="88" applyFont="1" applyBorder="1">
      <alignment/>
      <protection/>
    </xf>
    <xf numFmtId="0" fontId="25" fillId="0" borderId="16" xfId="88" applyFont="1" applyBorder="1" applyAlignment="1">
      <alignment horizontal="center"/>
      <protection/>
    </xf>
    <xf numFmtId="0" fontId="25" fillId="0" borderId="17" xfId="88" applyFont="1" applyBorder="1" applyAlignment="1">
      <alignment horizontal="center"/>
      <protection/>
    </xf>
    <xf numFmtId="0" fontId="26" fillId="27" borderId="15" xfId="88" applyFont="1" applyFill="1" applyBorder="1" applyAlignment="1">
      <alignment horizontal="center" vertical="center"/>
      <protection/>
    </xf>
    <xf numFmtId="0" fontId="24" fillId="10" borderId="15" xfId="88" applyFont="1" applyFill="1" applyBorder="1" applyAlignment="1">
      <alignment horizontal="left" vertical="center"/>
      <protection/>
    </xf>
    <xf numFmtId="0" fontId="27" fillId="0" borderId="15" xfId="0" applyFont="1" applyFill="1" applyBorder="1" applyAlignment="1">
      <alignment horizontal="center" vertical="center"/>
    </xf>
    <xf numFmtId="0" fontId="20" fillId="0" borderId="0" xfId="88" applyFont="1" applyFill="1" applyAlignment="1">
      <alignment horizontal="center" vertical="center"/>
      <protection/>
    </xf>
    <xf numFmtId="0" fontId="22" fillId="28" borderId="15" xfId="88" applyFont="1" applyFill="1" applyBorder="1" applyAlignment="1">
      <alignment horizontal="center" vertical="center" wrapText="1"/>
      <protection/>
    </xf>
    <xf numFmtId="180" fontId="22" fillId="28" borderId="15" xfId="88" applyNumberFormat="1" applyFont="1" applyFill="1" applyBorder="1" applyAlignment="1">
      <alignment horizontal="center" vertical="center" wrapText="1"/>
      <protection/>
    </xf>
    <xf numFmtId="0" fontId="52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88" applyFont="1" applyFill="1" applyBorder="1">
      <alignment/>
      <protection/>
    </xf>
    <xf numFmtId="0" fontId="26" fillId="28" borderId="15" xfId="88" applyFont="1" applyFill="1" applyBorder="1" applyAlignment="1">
      <alignment horizontal="center" vertical="center"/>
      <protection/>
    </xf>
    <xf numFmtId="0" fontId="25" fillId="20" borderId="0" xfId="0" applyFont="1" applyFill="1" applyBorder="1" applyAlignment="1">
      <alignment horizontal="center" vertical="center"/>
    </xf>
    <xf numFmtId="0" fontId="20" fillId="0" borderId="0" xfId="88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left" vertical="center"/>
    </xf>
    <xf numFmtId="0" fontId="25" fillId="0" borderId="0" xfId="88" applyFont="1" applyFill="1" applyBorder="1" applyAlignment="1">
      <alignment horizontal="left"/>
      <protection/>
    </xf>
    <xf numFmtId="0" fontId="25" fillId="0" borderId="0" xfId="88" applyFont="1" applyFill="1" applyBorder="1">
      <alignment/>
      <protection/>
    </xf>
    <xf numFmtId="0" fontId="20" fillId="0" borderId="0" xfId="88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 vertical="center"/>
    </xf>
    <xf numFmtId="0" fontId="22" fillId="0" borderId="0" xfId="88" applyFont="1" applyBorder="1" applyAlignment="1">
      <alignment horizontal="left"/>
      <protection/>
    </xf>
    <xf numFmtId="0" fontId="20" fillId="0" borderId="0" xfId="88" applyFont="1" applyBorder="1">
      <alignment/>
      <protection/>
    </xf>
    <xf numFmtId="0" fontId="53" fillId="0" borderId="0" xfId="0" applyFont="1" applyFill="1" applyBorder="1" applyAlignment="1">
      <alignment horizontal="center" vertical="center"/>
    </xf>
    <xf numFmtId="49" fontId="21" fillId="0" borderId="0" xfId="88" applyNumberFormat="1" applyFont="1" applyFill="1" applyBorder="1" applyAlignment="1">
      <alignment vertical="center"/>
      <protection/>
    </xf>
    <xf numFmtId="0" fontId="21" fillId="0" borderId="0" xfId="88" applyNumberFormat="1" applyFont="1" applyFill="1" applyBorder="1" applyAlignment="1">
      <alignment vertical="center"/>
      <protection/>
    </xf>
    <xf numFmtId="0" fontId="17" fillId="0" borderId="18" xfId="0" applyFont="1" applyFill="1" applyBorder="1" applyAlignment="1">
      <alignment horizontal="center"/>
    </xf>
    <xf numFmtId="0" fontId="46" fillId="19" borderId="19" xfId="0" applyFont="1" applyFill="1" applyBorder="1" applyAlignment="1">
      <alignment/>
    </xf>
    <xf numFmtId="0" fontId="45" fillId="19" borderId="20" xfId="0" applyFont="1" applyFill="1" applyBorder="1" applyAlignment="1">
      <alignment/>
    </xf>
    <xf numFmtId="0" fontId="46" fillId="19" borderId="20" xfId="0" applyFont="1" applyFill="1" applyBorder="1" applyAlignment="1">
      <alignment/>
    </xf>
    <xf numFmtId="0" fontId="45" fillId="19" borderId="21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46" fillId="19" borderId="25" xfId="0" applyFont="1" applyFill="1" applyBorder="1" applyAlignment="1">
      <alignment/>
    </xf>
    <xf numFmtId="0" fontId="45" fillId="19" borderId="0" xfId="0" applyFont="1" applyFill="1" applyBorder="1" applyAlignment="1">
      <alignment/>
    </xf>
    <xf numFmtId="0" fontId="45" fillId="19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1" fillId="29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0" fontId="44" fillId="20" borderId="19" xfId="0" applyFont="1" applyFill="1" applyBorder="1" applyAlignment="1">
      <alignment/>
    </xf>
    <xf numFmtId="0" fontId="29" fillId="20" borderId="20" xfId="0" applyFont="1" applyFill="1" applyBorder="1" applyAlignment="1">
      <alignment/>
    </xf>
    <xf numFmtId="0" fontId="29" fillId="2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4" fillId="20" borderId="25" xfId="0" applyFont="1" applyFill="1" applyBorder="1" applyAlignment="1">
      <alignment/>
    </xf>
    <xf numFmtId="0" fontId="29" fillId="20" borderId="0" xfId="0" applyFont="1" applyFill="1" applyBorder="1" applyAlignment="1">
      <alignment/>
    </xf>
    <xf numFmtId="0" fontId="29" fillId="20" borderId="26" xfId="0" applyFont="1" applyFill="1" applyBorder="1" applyAlignment="1">
      <alignment/>
    </xf>
    <xf numFmtId="0" fontId="0" fillId="0" borderId="15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4" fillId="19" borderId="19" xfId="0" applyFont="1" applyFill="1" applyBorder="1" applyAlignment="1">
      <alignment/>
    </xf>
    <xf numFmtId="0" fontId="44" fillId="19" borderId="20" xfId="0" applyFont="1" applyFill="1" applyBorder="1" applyAlignment="1">
      <alignment/>
    </xf>
    <xf numFmtId="0" fontId="29" fillId="19" borderId="20" xfId="0" applyFont="1" applyFill="1" applyBorder="1" applyAlignment="1">
      <alignment/>
    </xf>
    <xf numFmtId="0" fontId="29" fillId="19" borderId="21" xfId="0" applyFont="1" applyFill="1" applyBorder="1" applyAlignment="1">
      <alignment/>
    </xf>
    <xf numFmtId="0" fontId="44" fillId="11" borderId="19" xfId="0" applyFont="1" applyFill="1" applyBorder="1" applyAlignment="1">
      <alignment/>
    </xf>
    <xf numFmtId="0" fontId="44" fillId="11" borderId="20" xfId="0" applyFont="1" applyFill="1" applyBorder="1" applyAlignment="1">
      <alignment/>
    </xf>
    <xf numFmtId="0" fontId="29" fillId="11" borderId="20" xfId="0" applyFont="1" applyFill="1" applyBorder="1" applyAlignment="1">
      <alignment/>
    </xf>
    <xf numFmtId="0" fontId="29" fillId="11" borderId="21" xfId="0" applyFont="1" applyFill="1" applyBorder="1" applyAlignment="1">
      <alignment/>
    </xf>
    <xf numFmtId="0" fontId="0" fillId="29" borderId="0" xfId="0" applyFill="1" applyBorder="1" applyAlignment="1">
      <alignment/>
    </xf>
    <xf numFmtId="0" fontId="44" fillId="19" borderId="25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29" fillId="19" borderId="0" xfId="0" applyFont="1" applyFill="1" applyBorder="1" applyAlignment="1">
      <alignment/>
    </xf>
    <xf numFmtId="0" fontId="29" fillId="19" borderId="26" xfId="0" applyFont="1" applyFill="1" applyBorder="1" applyAlignment="1">
      <alignment/>
    </xf>
    <xf numFmtId="0" fontId="44" fillId="11" borderId="25" xfId="0" applyFont="1" applyFill="1" applyBorder="1" applyAlignment="1">
      <alignment/>
    </xf>
    <xf numFmtId="0" fontId="44" fillId="11" borderId="0" xfId="0" applyFont="1" applyFill="1" applyBorder="1" applyAlignment="1">
      <alignment/>
    </xf>
    <xf numFmtId="0" fontId="29" fillId="11" borderId="0" xfId="0" applyFont="1" applyFill="1" applyBorder="1" applyAlignment="1">
      <alignment/>
    </xf>
    <xf numFmtId="0" fontId="29" fillId="11" borderId="26" xfId="0" applyFont="1" applyFill="1" applyBorder="1" applyAlignment="1">
      <alignment/>
    </xf>
    <xf numFmtId="0" fontId="29" fillId="19" borderId="25" xfId="0" applyFont="1" applyFill="1" applyBorder="1" applyAlignment="1">
      <alignment/>
    </xf>
    <xf numFmtId="0" fontId="29" fillId="11" borderId="25" xfId="0" applyFont="1" applyFill="1" applyBorder="1" applyAlignment="1">
      <alignment/>
    </xf>
    <xf numFmtId="0" fontId="29" fillId="30" borderId="0" xfId="0" applyFont="1" applyFill="1" applyBorder="1" applyAlignment="1">
      <alignment/>
    </xf>
    <xf numFmtId="0" fontId="29" fillId="31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19" borderId="28" xfId="0" applyFont="1" applyFill="1" applyBorder="1" applyAlignment="1">
      <alignment/>
    </xf>
    <xf numFmtId="0" fontId="44" fillId="19" borderId="29" xfId="0" applyFont="1" applyFill="1" applyBorder="1" applyAlignment="1">
      <alignment/>
    </xf>
    <xf numFmtId="0" fontId="29" fillId="19" borderId="29" xfId="0" applyFont="1" applyFill="1" applyBorder="1" applyAlignment="1">
      <alignment/>
    </xf>
    <xf numFmtId="0" fontId="29" fillId="19" borderId="30" xfId="0" applyFont="1" applyFill="1" applyBorder="1" applyAlignment="1">
      <alignment/>
    </xf>
    <xf numFmtId="0" fontId="29" fillId="11" borderId="28" xfId="0" applyFont="1" applyFill="1" applyBorder="1" applyAlignment="1">
      <alignment/>
    </xf>
    <xf numFmtId="0" fontId="29" fillId="11" borderId="29" xfId="0" applyFont="1" applyFill="1" applyBorder="1" applyAlignment="1">
      <alignment/>
    </xf>
    <xf numFmtId="0" fontId="29" fillId="11" borderId="30" xfId="0" applyFont="1" applyFill="1" applyBorder="1" applyAlignment="1">
      <alignment/>
    </xf>
    <xf numFmtId="0" fontId="0" fillId="20" borderId="20" xfId="0" applyFill="1" applyBorder="1" applyAlignment="1">
      <alignment/>
    </xf>
    <xf numFmtId="0" fontId="29" fillId="20" borderId="28" xfId="0" applyFont="1" applyFill="1" applyBorder="1" applyAlignment="1">
      <alignment/>
    </xf>
    <xf numFmtId="0" fontId="29" fillId="20" borderId="29" xfId="0" applyFont="1" applyFill="1" applyBorder="1" applyAlignment="1">
      <alignment/>
    </xf>
    <xf numFmtId="0" fontId="29" fillId="20" borderId="30" xfId="0" applyFont="1" applyFill="1" applyBorder="1" applyAlignment="1">
      <alignment/>
    </xf>
    <xf numFmtId="0" fontId="25" fillId="0" borderId="0" xfId="88" applyFont="1" applyFill="1" applyAlignment="1">
      <alignment horizontal="center" vertical="center"/>
      <protection/>
    </xf>
    <xf numFmtId="0" fontId="25" fillId="0" borderId="15" xfId="88" applyFont="1" applyFill="1" applyBorder="1" applyAlignment="1">
      <alignment horizontal="center" vertical="center"/>
      <protection/>
    </xf>
    <xf numFmtId="0" fontId="24" fillId="10" borderId="15" xfId="88" applyFont="1" applyFill="1" applyBorder="1" applyAlignment="1">
      <alignment vertical="center"/>
      <protection/>
    </xf>
    <xf numFmtId="0" fontId="24" fillId="10" borderId="27" xfId="88" applyFont="1" applyFill="1" applyBorder="1" applyAlignment="1">
      <alignment vertical="center"/>
      <protection/>
    </xf>
    <xf numFmtId="0" fontId="25" fillId="0" borderId="31" xfId="88" applyFont="1" applyBorder="1">
      <alignment/>
      <protection/>
    </xf>
    <xf numFmtId="0" fontId="47" fillId="28" borderId="0" xfId="88" applyFont="1" applyFill="1">
      <alignment/>
      <protection/>
    </xf>
    <xf numFmtId="0" fontId="0" fillId="0" borderId="0" xfId="88">
      <alignment/>
      <protection/>
    </xf>
    <xf numFmtId="0" fontId="0" fillId="0" borderId="0" xfId="88" applyFont="1">
      <alignment/>
      <protection/>
    </xf>
    <xf numFmtId="0" fontId="0" fillId="0" borderId="32" xfId="88" applyFont="1" applyBorder="1" applyAlignment="1">
      <alignment horizontal="left" vertical="center"/>
      <protection/>
    </xf>
    <xf numFmtId="0" fontId="24" fillId="0" borderId="0" xfId="88" applyFont="1" applyAlignment="1">
      <alignment/>
      <protection/>
    </xf>
    <xf numFmtId="0" fontId="0" fillId="0" borderId="0" xfId="88" applyFont="1" applyBorder="1" applyAlignment="1">
      <alignment horizontal="left" vertical="center"/>
      <protection/>
    </xf>
    <xf numFmtId="0" fontId="47" fillId="28" borderId="32" xfId="88" applyFont="1" applyFill="1" applyBorder="1" applyAlignment="1">
      <alignment horizontal="left" vertical="center"/>
      <protection/>
    </xf>
    <xf numFmtId="0" fontId="24" fillId="32" borderId="0" xfId="88" applyFont="1" applyFill="1" applyBorder="1" applyAlignment="1">
      <alignment vertical="center" wrapText="1"/>
      <protection/>
    </xf>
    <xf numFmtId="0" fontId="0" fillId="32" borderId="0" xfId="88" applyFill="1" applyBorder="1">
      <alignment/>
      <protection/>
    </xf>
    <xf numFmtId="0" fontId="24" fillId="32" borderId="0" xfId="88" applyFont="1" applyFill="1" applyBorder="1" applyAlignment="1">
      <alignment vertical="center"/>
      <protection/>
    </xf>
    <xf numFmtId="0" fontId="24" fillId="32" borderId="0" xfId="88" applyFont="1" applyFill="1" applyBorder="1" applyAlignment="1">
      <alignment/>
      <protection/>
    </xf>
    <xf numFmtId="0" fontId="47" fillId="32" borderId="0" xfId="88" applyFont="1" applyFill="1" applyBorder="1" applyAlignment="1">
      <alignment horizontal="center"/>
      <protection/>
    </xf>
    <xf numFmtId="0" fontId="24" fillId="32" borderId="0" xfId="88" applyFont="1" applyFill="1" applyBorder="1" applyAlignment="1">
      <alignment wrapText="1"/>
      <protection/>
    </xf>
    <xf numFmtId="0" fontId="47" fillId="32" borderId="0" xfId="88" applyFont="1" applyFill="1" applyBorder="1" applyAlignment="1">
      <alignment horizontal="center" wrapText="1"/>
      <protection/>
    </xf>
    <xf numFmtId="0" fontId="47" fillId="28" borderId="32" xfId="88" applyFont="1" applyFill="1" applyBorder="1" applyAlignment="1">
      <alignment horizontal="center" vertical="center" wrapText="1"/>
      <protection/>
    </xf>
    <xf numFmtId="0" fontId="0" fillId="0" borderId="0" xfId="88" applyFont="1" applyAlignment="1">
      <alignment/>
      <protection/>
    </xf>
    <xf numFmtId="0" fontId="47" fillId="28" borderId="33" xfId="88" applyFont="1" applyFill="1" applyBorder="1" applyAlignment="1">
      <alignment wrapText="1"/>
      <protection/>
    </xf>
    <xf numFmtId="0" fontId="47" fillId="28" borderId="34" xfId="88" applyFont="1" applyFill="1" applyBorder="1" applyAlignment="1">
      <alignment wrapText="1"/>
      <protection/>
    </xf>
    <xf numFmtId="0" fontId="47" fillId="28" borderId="35" xfId="88" applyFont="1" applyFill="1" applyBorder="1" applyAlignment="1">
      <alignment wrapText="1"/>
      <protection/>
    </xf>
    <xf numFmtId="0" fontId="47" fillId="28" borderId="36" xfId="88" applyFont="1" applyFill="1" applyBorder="1" applyAlignment="1">
      <alignment wrapText="1"/>
      <protection/>
    </xf>
    <xf numFmtId="0" fontId="47" fillId="28" borderId="31" xfId="88" applyFont="1" applyFill="1" applyBorder="1" applyAlignment="1">
      <alignment wrapText="1"/>
      <protection/>
    </xf>
    <xf numFmtId="0" fontId="47" fillId="28" borderId="37" xfId="88" applyFont="1" applyFill="1" applyBorder="1" applyAlignment="1">
      <alignment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88" applyFont="1" applyFill="1" applyAlignment="1">
      <alignment horizontal="center" vertical="center" wrapText="1"/>
      <protection/>
    </xf>
    <xf numFmtId="0" fontId="52" fillId="0" borderId="15" xfId="0" applyFont="1" applyFill="1" applyBorder="1" applyAlignment="1">
      <alignment horizontal="center" vertical="center" wrapText="1"/>
    </xf>
    <xf numFmtId="0" fontId="27" fillId="0" borderId="38" xfId="88" applyFont="1" applyFill="1" applyBorder="1" applyAlignment="1">
      <alignment horizontal="center" vertical="center" wrapText="1"/>
      <protection/>
    </xf>
    <xf numFmtId="0" fontId="27" fillId="0" borderId="27" xfId="88" applyFont="1" applyFill="1" applyBorder="1" applyAlignment="1">
      <alignment horizontal="center" vertical="center" wrapText="1"/>
      <protection/>
    </xf>
    <xf numFmtId="0" fontId="27" fillId="32" borderId="0" xfId="88" applyFont="1" applyFill="1" applyAlignment="1">
      <alignment horizontal="center" vertical="center" wrapText="1"/>
      <protection/>
    </xf>
    <xf numFmtId="0" fontId="27" fillId="32" borderId="38" xfId="88" applyFont="1" applyFill="1" applyBorder="1" applyAlignment="1">
      <alignment horizontal="center" vertical="center" wrapText="1"/>
      <protection/>
    </xf>
    <xf numFmtId="0" fontId="27" fillId="32" borderId="15" xfId="0" applyFont="1" applyFill="1" applyBorder="1" applyAlignment="1">
      <alignment horizontal="center" vertical="center" wrapText="1"/>
    </xf>
    <xf numFmtId="0" fontId="27" fillId="0" borderId="15" xfId="88" applyFont="1" applyFill="1" applyBorder="1" applyAlignment="1">
      <alignment horizontal="center" vertical="center" wrapText="1"/>
      <protection/>
    </xf>
    <xf numFmtId="180" fontId="22" fillId="31" borderId="15" xfId="88" applyNumberFormat="1" applyFont="1" applyFill="1" applyBorder="1" applyAlignment="1">
      <alignment horizontal="center" vertical="center" wrapText="1"/>
      <protection/>
    </xf>
    <xf numFmtId="0" fontId="22" fillId="31" borderId="15" xfId="88" applyFont="1" applyFill="1" applyBorder="1" applyAlignment="1">
      <alignment horizontal="center" vertical="center" wrapText="1"/>
      <protection/>
    </xf>
    <xf numFmtId="0" fontId="24" fillId="31" borderId="0" xfId="88" applyFont="1" applyFill="1" applyAlignment="1">
      <alignment horizontal="center" vertical="center"/>
      <protection/>
    </xf>
    <xf numFmtId="0" fontId="24" fillId="31" borderId="15" xfId="0" applyFont="1" applyFill="1" applyBorder="1" applyAlignment="1">
      <alignment horizontal="center" vertical="center"/>
    </xf>
    <xf numFmtId="0" fontId="24" fillId="31" borderId="15" xfId="88" applyFont="1" applyFill="1" applyBorder="1" applyAlignment="1">
      <alignment horizontal="center" vertical="center"/>
      <protection/>
    </xf>
    <xf numFmtId="180" fontId="54" fillId="33" borderId="15" xfId="88" applyNumberFormat="1" applyFont="1" applyFill="1" applyBorder="1" applyAlignment="1">
      <alignment horizontal="center" vertical="center" wrapText="1"/>
      <protection/>
    </xf>
    <xf numFmtId="0" fontId="54" fillId="33" borderId="15" xfId="88" applyFont="1" applyFill="1" applyBorder="1" applyAlignment="1">
      <alignment horizontal="center" vertical="center" wrapText="1"/>
      <protection/>
    </xf>
    <xf numFmtId="0" fontId="53" fillId="33" borderId="0" xfId="88" applyFont="1" applyFill="1" applyAlignment="1">
      <alignment horizontal="center" vertical="center"/>
      <protection/>
    </xf>
    <xf numFmtId="0" fontId="53" fillId="33" borderId="15" xfId="0" applyFont="1" applyFill="1" applyBorder="1" applyAlignment="1">
      <alignment horizontal="center" vertical="center"/>
    </xf>
    <xf numFmtId="0" fontId="53" fillId="33" borderId="15" xfId="88" applyFont="1" applyFill="1" applyBorder="1" applyAlignment="1">
      <alignment horizontal="center" vertical="center"/>
      <protection/>
    </xf>
    <xf numFmtId="0" fontId="25" fillId="31" borderId="0" xfId="88" applyFont="1" applyFill="1" applyAlignment="1">
      <alignment horizontal="center" vertical="center"/>
      <protection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0" xfId="88" applyFont="1" applyFill="1" applyAlignment="1">
      <alignment horizontal="center" vertical="center" wrapText="1"/>
      <protection/>
    </xf>
    <xf numFmtId="0" fontId="55" fillId="31" borderId="15" xfId="0" applyFont="1" applyFill="1" applyBorder="1" applyAlignment="1">
      <alignment horizontal="center" vertical="center" wrapText="1"/>
    </xf>
    <xf numFmtId="0" fontId="26" fillId="31" borderId="38" xfId="88" applyFont="1" applyFill="1" applyBorder="1" applyAlignment="1">
      <alignment horizontal="center" vertical="center" wrapText="1"/>
      <protection/>
    </xf>
    <xf numFmtId="0" fontId="26" fillId="31" borderId="33" xfId="88" applyFont="1" applyFill="1" applyBorder="1" applyAlignment="1">
      <alignment horizontal="center" vertical="center" wrapText="1"/>
      <protection/>
    </xf>
    <xf numFmtId="0" fontId="26" fillId="31" borderId="27" xfId="88" applyFont="1" applyFill="1" applyBorder="1" applyAlignment="1">
      <alignment horizontal="center" vertical="center" wrapText="1"/>
      <protection/>
    </xf>
    <xf numFmtId="0" fontId="26" fillId="31" borderId="36" xfId="88" applyFont="1" applyFill="1" applyBorder="1" applyAlignment="1">
      <alignment horizontal="center" vertical="center" wrapText="1"/>
      <protection/>
    </xf>
    <xf numFmtId="0" fontId="52" fillId="33" borderId="15" xfId="0" applyFont="1" applyFill="1" applyBorder="1" applyAlignment="1">
      <alignment horizontal="center" vertical="center"/>
    </xf>
    <xf numFmtId="0" fontId="52" fillId="33" borderId="0" xfId="88" applyFont="1" applyFill="1" applyAlignment="1">
      <alignment horizontal="center" vertical="center"/>
      <protection/>
    </xf>
    <xf numFmtId="0" fontId="52" fillId="33" borderId="38" xfId="88" applyFont="1" applyFill="1" applyBorder="1" applyAlignment="1">
      <alignment horizontal="center" vertical="center"/>
      <protection/>
    </xf>
    <xf numFmtId="0" fontId="52" fillId="33" borderId="27" xfId="88" applyFont="1" applyFill="1" applyBorder="1" applyAlignment="1">
      <alignment horizontal="center" vertical="center"/>
      <protection/>
    </xf>
    <xf numFmtId="0" fontId="52" fillId="33" borderId="38" xfId="88" applyFont="1" applyFill="1" applyBorder="1" applyAlignment="1">
      <alignment horizontal="center" vertical="center" wrapText="1"/>
      <protection/>
    </xf>
    <xf numFmtId="0" fontId="24" fillId="28" borderId="0" xfId="88" applyFont="1" applyFill="1" applyAlignment="1">
      <alignment horizontal="center" vertical="center"/>
      <protection/>
    </xf>
    <xf numFmtId="0" fontId="26" fillId="28" borderId="15" xfId="0" applyFont="1" applyFill="1" applyBorder="1" applyAlignment="1">
      <alignment horizontal="center" vertical="center" wrapText="1"/>
    </xf>
    <xf numFmtId="0" fontId="26" fillId="28" borderId="0" xfId="88" applyFont="1" applyFill="1" applyAlignment="1">
      <alignment horizontal="center" vertical="center" wrapText="1"/>
      <protection/>
    </xf>
    <xf numFmtId="0" fontId="26" fillId="28" borderId="38" xfId="88" applyFont="1" applyFill="1" applyBorder="1" applyAlignment="1">
      <alignment horizontal="center" vertical="center" wrapText="1"/>
      <protection/>
    </xf>
    <xf numFmtId="0" fontId="26" fillId="28" borderId="27" xfId="88" applyFont="1" applyFill="1" applyBorder="1" applyAlignment="1">
      <alignment horizontal="center" vertical="center" wrapText="1"/>
      <protection/>
    </xf>
    <xf numFmtId="0" fontId="52" fillId="33" borderId="27" xfId="88" applyFont="1" applyFill="1" applyBorder="1" applyAlignment="1">
      <alignment horizontal="center" vertical="center" wrapText="1"/>
      <protection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0" xfId="88" applyFont="1" applyFill="1" applyAlignment="1">
      <alignment horizontal="center" vertical="center" wrapText="1"/>
      <protection/>
    </xf>
    <xf numFmtId="0" fontId="52" fillId="33" borderId="15" xfId="88" applyFont="1" applyFill="1" applyBorder="1" applyAlignment="1">
      <alignment horizontal="center" vertical="center" wrapText="1"/>
      <protection/>
    </xf>
    <xf numFmtId="0" fontId="26" fillId="31" borderId="15" xfId="88" applyFont="1" applyFill="1" applyBorder="1" applyAlignment="1">
      <alignment horizontal="center" vertical="center" wrapText="1"/>
      <protection/>
    </xf>
    <xf numFmtId="0" fontId="47" fillId="32" borderId="0" xfId="88" applyFont="1" applyFill="1" applyBorder="1" applyAlignment="1">
      <alignment horizontal="center" vertical="center" wrapText="1"/>
      <protection/>
    </xf>
    <xf numFmtId="0" fontId="24" fillId="32" borderId="0" xfId="88" applyFont="1" applyFill="1" applyBorder="1" applyAlignment="1">
      <alignment vertical="center" wrapText="1"/>
      <protection/>
    </xf>
    <xf numFmtId="0" fontId="47" fillId="28" borderId="33" xfId="88" applyFont="1" applyFill="1" applyBorder="1" applyAlignment="1">
      <alignment horizontal="center" wrapText="1"/>
      <protection/>
    </xf>
    <xf numFmtId="0" fontId="47" fillId="28" borderId="34" xfId="88" applyFont="1" applyFill="1" applyBorder="1" applyAlignment="1">
      <alignment horizontal="center" wrapText="1"/>
      <protection/>
    </xf>
    <xf numFmtId="0" fontId="47" fillId="28" borderId="35" xfId="88" applyFont="1" applyFill="1" applyBorder="1" applyAlignment="1">
      <alignment horizontal="center" wrapText="1"/>
      <protection/>
    </xf>
    <xf numFmtId="0" fontId="47" fillId="28" borderId="36" xfId="88" applyFont="1" applyFill="1" applyBorder="1" applyAlignment="1">
      <alignment horizontal="center" wrapText="1"/>
      <protection/>
    </xf>
    <xf numFmtId="0" fontId="47" fillId="28" borderId="31" xfId="88" applyFont="1" applyFill="1" applyBorder="1" applyAlignment="1">
      <alignment horizontal="center" wrapText="1"/>
      <protection/>
    </xf>
    <xf numFmtId="0" fontId="47" fillId="28" borderId="37" xfId="88" applyFont="1" applyFill="1" applyBorder="1" applyAlignment="1">
      <alignment horizontal="center" wrapText="1"/>
      <protection/>
    </xf>
    <xf numFmtId="0" fontId="24" fillId="32" borderId="0" xfId="88" applyFont="1" applyFill="1" applyBorder="1" applyAlignment="1">
      <alignment horizontal="left" vertical="center" wrapText="1"/>
      <protection/>
    </xf>
    <xf numFmtId="0" fontId="24" fillId="10" borderId="15" xfId="0" applyFont="1" applyFill="1" applyBorder="1" applyAlignment="1">
      <alignment horizontal="left" vertical="center"/>
    </xf>
    <xf numFmtId="0" fontId="24" fillId="10" borderId="33" xfId="88" applyFont="1" applyFill="1" applyBorder="1" applyAlignment="1">
      <alignment horizontal="left" vertical="center"/>
      <protection/>
    </xf>
    <xf numFmtId="0" fontId="24" fillId="10" borderId="36" xfId="88" applyFont="1" applyFill="1" applyBorder="1" applyAlignment="1">
      <alignment horizontal="left" vertical="center"/>
      <protection/>
    </xf>
    <xf numFmtId="0" fontId="24" fillId="10" borderId="38" xfId="88" applyFont="1" applyFill="1" applyBorder="1" applyAlignment="1">
      <alignment horizontal="left" vertical="center"/>
      <protection/>
    </xf>
    <xf numFmtId="0" fontId="24" fillId="10" borderId="27" xfId="88" applyFont="1" applyFill="1" applyBorder="1" applyAlignment="1">
      <alignment horizontal="left" vertical="center"/>
      <protection/>
    </xf>
    <xf numFmtId="0" fontId="47" fillId="28" borderId="38" xfId="88" applyFont="1" applyFill="1" applyBorder="1" applyAlignment="1">
      <alignment horizontal="center" vertical="center" wrapText="1"/>
      <protection/>
    </xf>
    <xf numFmtId="0" fontId="47" fillId="28" borderId="39" xfId="88" applyFont="1" applyFill="1" applyBorder="1" applyAlignment="1">
      <alignment horizontal="center" vertical="center" wrapText="1"/>
      <protection/>
    </xf>
    <xf numFmtId="0" fontId="47" fillId="28" borderId="27" xfId="88" applyFont="1" applyFill="1" applyBorder="1" applyAlignment="1">
      <alignment horizontal="center" vertical="center" wrapText="1"/>
      <protection/>
    </xf>
    <xf numFmtId="0" fontId="47" fillId="28" borderId="15" xfId="88" applyFont="1" applyFill="1" applyBorder="1" applyAlignment="1">
      <alignment horizontal="center" vertical="center" wrapText="1"/>
      <protection/>
    </xf>
    <xf numFmtId="0" fontId="25" fillId="0" borderId="40" xfId="88" applyFont="1" applyBorder="1" applyAlignment="1">
      <alignment horizontal="center"/>
      <protection/>
    </xf>
    <xf numFmtId="0" fontId="25" fillId="0" borderId="41" xfId="88" applyFont="1" applyBorder="1" applyAlignment="1">
      <alignment horizontal="center"/>
      <protection/>
    </xf>
    <xf numFmtId="0" fontId="25" fillId="0" borderId="42" xfId="88" applyFont="1" applyBorder="1" applyAlignment="1">
      <alignment horizontal="center"/>
      <protection/>
    </xf>
    <xf numFmtId="0" fontId="25" fillId="0" borderId="16" xfId="88" applyFont="1" applyBorder="1" applyAlignment="1">
      <alignment horizontal="center" vertical="center"/>
      <protection/>
    </xf>
    <xf numFmtId="0" fontId="25" fillId="0" borderId="17" xfId="88" applyFont="1" applyBorder="1" applyAlignment="1">
      <alignment horizontal="center" vertical="center"/>
      <protection/>
    </xf>
    <xf numFmtId="0" fontId="46" fillId="8" borderId="19" xfId="0" applyFont="1" applyFill="1" applyBorder="1" applyAlignment="1">
      <alignment horizontal="center"/>
    </xf>
    <xf numFmtId="0" fontId="46" fillId="8" borderId="20" xfId="0" applyFont="1" applyFill="1" applyBorder="1" applyAlignment="1">
      <alignment horizontal="center"/>
    </xf>
    <xf numFmtId="0" fontId="46" fillId="8" borderId="21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</cellXfs>
  <cellStyles count="98">
    <cellStyle name="Normal" xfId="0"/>
    <cellStyle name="_Vduosj022014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a" xfId="52"/>
    <cellStyle name="Buena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2 2" xfId="89"/>
    <cellStyle name="Normal 3" xfId="90"/>
    <cellStyle name="Normal 4" xfId="91"/>
    <cellStyle name="Notas" xfId="92"/>
    <cellStyle name="Notas 2" xfId="93"/>
    <cellStyle name="Percent" xfId="94"/>
    <cellStyle name="Porcentual 2" xfId="95"/>
    <cellStyle name="Salida" xfId="96"/>
    <cellStyle name="Salida 2" xfId="97"/>
    <cellStyle name="Texto de advertencia" xfId="98"/>
    <cellStyle name="Texto de advertencia 2" xfId="99"/>
    <cellStyle name="Texto explicativo" xfId="100"/>
    <cellStyle name="Texto explicativo 2" xfId="101"/>
    <cellStyle name="Título" xfId="102"/>
    <cellStyle name="Título 1" xfId="103"/>
    <cellStyle name="Título 1 2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0</xdr:col>
      <xdr:colOff>962025</xdr:colOff>
      <xdr:row>3</xdr:row>
      <xdr:rowOff>180975</xdr:rowOff>
    </xdr:to>
    <xdr:pic>
      <xdr:nvPicPr>
        <xdr:cNvPr id="1" name="4 Imagen" descr="logo.png"/>
        <xdr:cNvPicPr preferRelativeResize="1">
          <a:picLocks noChangeAspect="1"/>
        </xdr:cNvPicPr>
      </xdr:nvPicPr>
      <xdr:blipFill>
        <a:blip r:embed="rId1"/>
        <a:srcRect r="79783"/>
        <a:stretch>
          <a:fillRect/>
        </a:stretch>
      </xdr:blipFill>
      <xdr:spPr>
        <a:xfrm>
          <a:off x="266700" y="9525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1400175</xdr:colOff>
      <xdr:row>0</xdr:row>
      <xdr:rowOff>85725</xdr:rowOff>
    </xdr:from>
    <xdr:to>
      <xdr:col>10</xdr:col>
      <xdr:colOff>257175</xdr:colOff>
      <xdr:row>2</xdr:row>
      <xdr:rowOff>133350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85725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0</xdr:col>
      <xdr:colOff>933450</xdr:colOff>
      <xdr:row>3</xdr:row>
      <xdr:rowOff>180975</xdr:rowOff>
    </xdr:to>
    <xdr:pic>
      <xdr:nvPicPr>
        <xdr:cNvPr id="1" name="4 Imagen" descr="logo.png"/>
        <xdr:cNvPicPr preferRelativeResize="1">
          <a:picLocks noChangeAspect="1"/>
        </xdr:cNvPicPr>
      </xdr:nvPicPr>
      <xdr:blipFill>
        <a:blip r:embed="rId1"/>
        <a:srcRect r="79783"/>
        <a:stretch>
          <a:fillRect/>
        </a:stretch>
      </xdr:blipFill>
      <xdr:spPr>
        <a:xfrm>
          <a:off x="209550" y="95250"/>
          <a:ext cx="723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85725</xdr:rowOff>
    </xdr:from>
    <xdr:to>
      <xdr:col>11</xdr:col>
      <xdr:colOff>114300</xdr:colOff>
      <xdr:row>3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857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1495425</xdr:colOff>
      <xdr:row>0</xdr:row>
      <xdr:rowOff>85725</xdr:rowOff>
    </xdr:from>
    <xdr:to>
      <xdr:col>10</xdr:col>
      <xdr:colOff>276225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85725"/>
          <a:ext cx="2552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0</xdr:col>
      <xdr:colOff>971550</xdr:colOff>
      <xdr:row>3</xdr:row>
      <xdr:rowOff>152400</xdr:rowOff>
    </xdr:to>
    <xdr:pic>
      <xdr:nvPicPr>
        <xdr:cNvPr id="2" name="4 Imagen" descr="logo.png"/>
        <xdr:cNvPicPr preferRelativeResize="1">
          <a:picLocks noChangeAspect="1"/>
        </xdr:cNvPicPr>
      </xdr:nvPicPr>
      <xdr:blipFill>
        <a:blip r:embed="rId2"/>
        <a:srcRect r="79783"/>
        <a:stretch>
          <a:fillRect/>
        </a:stretch>
      </xdr:blipFill>
      <xdr:spPr>
        <a:xfrm>
          <a:off x="247650" y="66675"/>
          <a:ext cx="723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2:M45"/>
  <sheetViews>
    <sheetView showGridLines="0" zoomScalePageLayoutView="0" workbookViewId="0" topLeftCell="A1">
      <selection activeCell="C27" sqref="C27:C28"/>
    </sheetView>
  </sheetViews>
  <sheetFormatPr defaultColWidth="11.421875" defaultRowHeight="12.75"/>
  <cols>
    <col min="1" max="1" width="11.421875" style="110" customWidth="1"/>
    <col min="2" max="2" width="27.421875" style="111" bestFit="1" customWidth="1"/>
    <col min="3" max="3" width="22.8515625" style="111" customWidth="1"/>
    <col min="4" max="4" width="11.8515625" style="110" customWidth="1"/>
    <col min="5" max="13" width="11.421875" style="110" customWidth="1"/>
  </cols>
  <sheetData>
    <row r="2" spans="1:13" ht="12.75">
      <c r="A2" s="109" t="s">
        <v>130</v>
      </c>
      <c r="B2" s="109"/>
      <c r="C2" s="109"/>
      <c r="D2" s="109"/>
      <c r="J2" s="109"/>
      <c r="K2" s="109"/>
      <c r="L2" s="109"/>
      <c r="M2" s="109"/>
    </row>
    <row r="4" spans="2:9" ht="12.75">
      <c r="B4" s="106" t="s">
        <v>15</v>
      </c>
      <c r="C4" s="112" t="s">
        <v>124</v>
      </c>
      <c r="E4" s="175" t="s">
        <v>125</v>
      </c>
      <c r="F4" s="176"/>
      <c r="G4" s="176"/>
      <c r="H4" s="176"/>
      <c r="I4" s="177"/>
    </row>
    <row r="5" spans="1:9" ht="12.75">
      <c r="A5" s="114"/>
      <c r="B5" s="114"/>
      <c r="C5" s="114"/>
      <c r="E5" s="178"/>
      <c r="F5" s="179"/>
      <c r="G5" s="179"/>
      <c r="H5" s="179"/>
      <c r="I5" s="180"/>
    </row>
    <row r="6" ht="12.75">
      <c r="B6" s="113"/>
    </row>
    <row r="7" spans="1:13" ht="12.75">
      <c r="A7" s="109" t="s">
        <v>131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6:10" ht="12.75">
      <c r="F8" s="117"/>
      <c r="G8" s="117"/>
      <c r="H8" s="117"/>
      <c r="I8" s="117"/>
      <c r="J8" s="117"/>
    </row>
    <row r="9" spans="2:10" ht="12.75">
      <c r="B9" s="10" t="s">
        <v>21</v>
      </c>
      <c r="C9" s="115" t="s">
        <v>127</v>
      </c>
      <c r="F9" s="117"/>
      <c r="G9" s="118"/>
      <c r="H9" s="117"/>
      <c r="I9" s="117"/>
      <c r="J9" s="117"/>
    </row>
    <row r="10" spans="2:10" ht="12.75">
      <c r="B10" s="15"/>
      <c r="F10" s="117"/>
      <c r="G10" s="119"/>
      <c r="H10" s="120"/>
      <c r="I10" s="117"/>
      <c r="J10" s="117"/>
    </row>
    <row r="11" spans="2:10" ht="12.75" customHeight="1">
      <c r="B11" s="182" t="s">
        <v>22</v>
      </c>
      <c r="C11" s="187" t="s">
        <v>128</v>
      </c>
      <c r="F11" s="117"/>
      <c r="G11" s="181"/>
      <c r="H11" s="117"/>
      <c r="I11" s="117"/>
      <c r="J11" s="117"/>
    </row>
    <row r="12" spans="2:10" ht="12.75">
      <c r="B12" s="182"/>
      <c r="C12" s="188"/>
      <c r="F12" s="117"/>
      <c r="G12" s="181"/>
      <c r="H12" s="117"/>
      <c r="I12" s="117"/>
      <c r="J12" s="117"/>
    </row>
    <row r="13" spans="2:10" ht="12.75">
      <c r="B13" s="182"/>
      <c r="C13" s="189"/>
      <c r="F13" s="117"/>
      <c r="G13" s="181"/>
      <c r="H13" s="117"/>
      <c r="I13" s="117"/>
      <c r="J13" s="117"/>
    </row>
    <row r="14" spans="2:10" ht="12.75">
      <c r="B14" s="15"/>
      <c r="F14" s="117"/>
      <c r="G14" s="181"/>
      <c r="H14" s="117"/>
      <c r="I14" s="117"/>
      <c r="J14" s="117"/>
    </row>
    <row r="15" spans="2:10" ht="12.75" customHeight="1">
      <c r="B15" s="106" t="s">
        <v>0</v>
      </c>
      <c r="C15" s="190" t="s">
        <v>128</v>
      </c>
      <c r="F15" s="117"/>
      <c r="G15" s="121"/>
      <c r="H15" s="122"/>
      <c r="I15" s="117"/>
      <c r="J15" s="117"/>
    </row>
    <row r="16" spans="2:10" ht="12.75">
      <c r="B16" s="106" t="s">
        <v>97</v>
      </c>
      <c r="C16" s="190"/>
      <c r="F16" s="117"/>
      <c r="G16" s="181"/>
      <c r="H16" s="173"/>
      <c r="I16" s="117"/>
      <c r="J16" s="117"/>
    </row>
    <row r="17" spans="2:10" ht="12.75">
      <c r="B17" s="15"/>
      <c r="C17" s="190"/>
      <c r="F17" s="117"/>
      <c r="G17" s="181"/>
      <c r="H17" s="173"/>
      <c r="I17" s="117"/>
      <c r="J17" s="117"/>
    </row>
    <row r="18" spans="2:10" ht="12.75">
      <c r="B18" s="106" t="s">
        <v>103</v>
      </c>
      <c r="C18" s="190"/>
      <c r="F18" s="117"/>
      <c r="G18" s="121"/>
      <c r="H18" s="122"/>
      <c r="I18" s="117"/>
      <c r="J18" s="117"/>
    </row>
    <row r="19" spans="2:10" ht="12.75">
      <c r="B19" s="106" t="s">
        <v>104</v>
      </c>
      <c r="C19" s="190"/>
      <c r="F19" s="117"/>
      <c r="G19" s="174"/>
      <c r="H19" s="173"/>
      <c r="I19" s="117"/>
      <c r="J19" s="117"/>
    </row>
    <row r="20" spans="2:10" ht="12.75">
      <c r="B20" s="15"/>
      <c r="F20" s="117"/>
      <c r="G20" s="174"/>
      <c r="H20" s="173"/>
      <c r="I20" s="117"/>
      <c r="J20" s="117"/>
    </row>
    <row r="21" spans="2:10" ht="12.75" customHeight="1">
      <c r="B21" s="183" t="s">
        <v>23</v>
      </c>
      <c r="C21" s="187" t="s">
        <v>128</v>
      </c>
      <c r="F21" s="117"/>
      <c r="G21" s="121"/>
      <c r="H21" s="122"/>
      <c r="I21" s="117"/>
      <c r="J21" s="117"/>
    </row>
    <row r="22" spans="2:10" ht="12.75">
      <c r="B22" s="184"/>
      <c r="C22" s="189"/>
      <c r="F22" s="117"/>
      <c r="G22" s="174"/>
      <c r="H22" s="173"/>
      <c r="I22" s="117"/>
      <c r="J22" s="117"/>
    </row>
    <row r="23" spans="2:10" ht="12.75">
      <c r="B23" s="15"/>
      <c r="F23" s="117"/>
      <c r="G23" s="174"/>
      <c r="H23" s="173"/>
      <c r="I23" s="117"/>
      <c r="J23" s="117"/>
    </row>
    <row r="24" spans="2:10" ht="12.75">
      <c r="B24" s="185" t="s">
        <v>105</v>
      </c>
      <c r="C24" s="187" t="s">
        <v>129</v>
      </c>
      <c r="F24" s="117"/>
      <c r="G24" s="121"/>
      <c r="H24" s="122"/>
      <c r="I24" s="117"/>
      <c r="J24" s="117"/>
    </row>
    <row r="25" spans="2:10" ht="12.75">
      <c r="B25" s="186"/>
      <c r="C25" s="189"/>
      <c r="F25" s="117"/>
      <c r="G25" s="174"/>
      <c r="H25" s="173"/>
      <c r="I25" s="117"/>
      <c r="J25" s="117"/>
    </row>
    <row r="26" spans="2:10" ht="12.75">
      <c r="B26" s="15"/>
      <c r="F26" s="117"/>
      <c r="G26" s="174"/>
      <c r="H26" s="173"/>
      <c r="I26" s="117"/>
      <c r="J26" s="117"/>
    </row>
    <row r="27" spans="2:10" ht="12.75">
      <c r="B27" s="185" t="s">
        <v>106</v>
      </c>
      <c r="C27" s="187" t="s">
        <v>126</v>
      </c>
      <c r="F27" s="117"/>
      <c r="G27" s="121"/>
      <c r="H27" s="122"/>
      <c r="I27" s="117"/>
      <c r="J27" s="117"/>
    </row>
    <row r="28" spans="2:10" ht="12.75">
      <c r="B28" s="186"/>
      <c r="C28" s="189"/>
      <c r="F28" s="117"/>
      <c r="G28" s="174"/>
      <c r="H28" s="173"/>
      <c r="I28" s="117"/>
      <c r="J28" s="117"/>
    </row>
    <row r="29" spans="2:10" ht="12.75">
      <c r="B29" s="15"/>
      <c r="F29" s="117"/>
      <c r="G29" s="174"/>
      <c r="H29" s="173"/>
      <c r="I29" s="117"/>
      <c r="J29" s="117"/>
    </row>
    <row r="30" spans="2:10" ht="12.75">
      <c r="B30" s="182" t="s">
        <v>24</v>
      </c>
      <c r="C30" s="187" t="s">
        <v>128</v>
      </c>
      <c r="F30" s="117"/>
      <c r="G30" s="116"/>
      <c r="H30" s="122"/>
      <c r="I30" s="117"/>
      <c r="J30" s="117"/>
    </row>
    <row r="31" spans="2:10" ht="12.75">
      <c r="B31" s="182"/>
      <c r="C31" s="188"/>
      <c r="F31" s="117"/>
      <c r="G31" s="174"/>
      <c r="H31" s="173"/>
      <c r="I31" s="117"/>
      <c r="J31" s="117"/>
    </row>
    <row r="32" spans="2:10" ht="12.75">
      <c r="B32" s="182"/>
      <c r="C32" s="189"/>
      <c r="F32" s="117"/>
      <c r="G32" s="174"/>
      <c r="H32" s="173"/>
      <c r="I32" s="117"/>
      <c r="J32" s="117"/>
    </row>
    <row r="33" spans="6:10" ht="12.75">
      <c r="F33" s="117"/>
      <c r="G33" s="121"/>
      <c r="H33" s="122"/>
      <c r="I33" s="117"/>
      <c r="J33" s="117"/>
    </row>
    <row r="34" spans="1:13" ht="12.75">
      <c r="A34" s="109" t="s">
        <v>132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6" spans="2:4" ht="51">
      <c r="B36" s="106" t="s">
        <v>133</v>
      </c>
      <c r="C36" s="123" t="s">
        <v>134</v>
      </c>
      <c r="D36" s="110" t="s">
        <v>114</v>
      </c>
    </row>
    <row r="37" ht="12.75">
      <c r="B37" s="113"/>
    </row>
    <row r="42" spans="3:11" ht="12.75">
      <c r="C42" s="124"/>
      <c r="D42" s="124"/>
      <c r="E42" s="124"/>
      <c r="F42" s="124"/>
      <c r="G42" s="124"/>
      <c r="H42" s="124"/>
      <c r="I42" s="124"/>
      <c r="J42" s="124"/>
      <c r="K42" s="124"/>
    </row>
    <row r="44" spans="5:9" ht="12.75" customHeight="1">
      <c r="E44" s="125" t="s">
        <v>125</v>
      </c>
      <c r="F44" s="126"/>
      <c r="G44" s="126"/>
      <c r="H44" s="126"/>
      <c r="I44" s="127"/>
    </row>
    <row r="45" spans="5:9" ht="12.75">
      <c r="E45" s="128"/>
      <c r="F45" s="129"/>
      <c r="G45" s="129"/>
      <c r="H45" s="129"/>
      <c r="I45" s="130"/>
    </row>
  </sheetData>
  <sheetProtection/>
  <mergeCells count="25">
    <mergeCell ref="C11:C13"/>
    <mergeCell ref="C15:C19"/>
    <mergeCell ref="C30:C32"/>
    <mergeCell ref="C21:C22"/>
    <mergeCell ref="C27:C28"/>
    <mergeCell ref="C24:C25"/>
    <mergeCell ref="G31:G32"/>
    <mergeCell ref="H31:H32"/>
    <mergeCell ref="B11:B13"/>
    <mergeCell ref="B21:B22"/>
    <mergeCell ref="B24:B25"/>
    <mergeCell ref="B27:B28"/>
    <mergeCell ref="B30:B32"/>
    <mergeCell ref="G22:G23"/>
    <mergeCell ref="H22:H23"/>
    <mergeCell ref="G25:G26"/>
    <mergeCell ref="H25:H26"/>
    <mergeCell ref="G28:G29"/>
    <mergeCell ref="H28:H29"/>
    <mergeCell ref="E4:I5"/>
    <mergeCell ref="G11:G14"/>
    <mergeCell ref="G16:G17"/>
    <mergeCell ref="H16:H17"/>
    <mergeCell ref="G19:G20"/>
    <mergeCell ref="H19:H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M85"/>
  <sheetViews>
    <sheetView showGridLines="0" view="pageBreakPreview" zoomScale="87" zoomScaleNormal="85" zoomScaleSheetLayoutView="87" zoomScalePageLayoutView="0" workbookViewId="0" topLeftCell="A1">
      <selection activeCell="A36" sqref="A36:A38"/>
    </sheetView>
  </sheetViews>
  <sheetFormatPr defaultColWidth="11.421875" defaultRowHeight="12.75"/>
  <cols>
    <col min="1" max="1" width="31.28125" style="9" bestFit="1" customWidth="1"/>
    <col min="2" max="2" width="24.140625" style="1" customWidth="1"/>
    <col min="3" max="3" width="5.140625" style="1" customWidth="1"/>
    <col min="4" max="4" width="22.421875" style="1" customWidth="1"/>
    <col min="5" max="5" width="5.140625" style="1" customWidth="1"/>
    <col min="6" max="6" width="25.57421875" style="1" customWidth="1"/>
    <col min="7" max="7" width="5.140625" style="1" customWidth="1"/>
    <col min="8" max="8" width="23.00390625" style="1" customWidth="1"/>
    <col min="9" max="9" width="5.140625" style="1" customWidth="1"/>
    <col min="10" max="10" width="23.28125" style="1" customWidth="1"/>
    <col min="11" max="11" width="5.140625" style="1" customWidth="1"/>
    <col min="12" max="16384" width="11.421875" style="1" customWidth="1"/>
  </cols>
  <sheetData>
    <row r="1" spans="1:13" ht="20.25">
      <c r="A1" s="1"/>
      <c r="B1" s="2"/>
      <c r="C1" s="2"/>
      <c r="D1" s="2"/>
      <c r="E1" s="3" t="s">
        <v>27</v>
      </c>
      <c r="F1" s="2"/>
      <c r="G1" s="2"/>
      <c r="H1" s="2"/>
      <c r="I1" s="2"/>
      <c r="J1" s="2"/>
      <c r="K1" s="2"/>
      <c r="L1" s="4"/>
      <c r="M1" s="4"/>
    </row>
    <row r="2" spans="1:13" ht="20.25">
      <c r="A2" s="3"/>
      <c r="B2" s="3"/>
      <c r="D2" s="43"/>
      <c r="E2" s="5" t="s">
        <v>135</v>
      </c>
      <c r="F2" s="43"/>
      <c r="G2" s="43"/>
      <c r="H2" s="3"/>
      <c r="I2" s="3"/>
      <c r="J2" s="3"/>
      <c r="K2" s="3"/>
      <c r="L2" s="4"/>
      <c r="M2" s="4"/>
    </row>
    <row r="3" spans="1:13" ht="17.25" customHeight="1">
      <c r="A3" s="6"/>
      <c r="B3" s="4"/>
      <c r="C3" s="4"/>
      <c r="D3" s="4"/>
      <c r="E3" s="5" t="s">
        <v>28</v>
      </c>
      <c r="F3" s="4"/>
      <c r="G3" s="4"/>
      <c r="H3" s="4"/>
      <c r="I3" s="4"/>
      <c r="J3" s="4"/>
      <c r="K3" s="4"/>
      <c r="L3" s="4"/>
      <c r="M3" s="4"/>
    </row>
    <row r="4" spans="1:13" ht="25.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1" s="8" customFormat="1" ht="18.75" customHeight="1">
      <c r="A5" s="31" t="s">
        <v>9</v>
      </c>
      <c r="B5" s="140">
        <v>43710</v>
      </c>
      <c r="C5" s="141" t="s">
        <v>26</v>
      </c>
      <c r="D5" s="140">
        <v>43711</v>
      </c>
      <c r="E5" s="141" t="s">
        <v>26</v>
      </c>
      <c r="F5" s="27">
        <f>IF(D5&lt;&gt;"",D5+1,"")</f>
        <v>43712</v>
      </c>
      <c r="G5" s="7" t="s">
        <v>26</v>
      </c>
      <c r="H5" s="27">
        <f>IF(F5&lt;&gt;"",F5+1,"")</f>
        <v>43713</v>
      </c>
      <c r="I5" s="7" t="s">
        <v>26</v>
      </c>
      <c r="J5" s="27">
        <f>IF(H5&lt;&gt;"",H5+1,"")</f>
        <v>43714</v>
      </c>
      <c r="K5" s="7" t="s">
        <v>26</v>
      </c>
    </row>
    <row r="6" spans="1:11" s="14" customFormat="1" ht="6" customHeight="1">
      <c r="A6" s="15"/>
      <c r="B6" s="142"/>
      <c r="C6" s="142"/>
      <c r="D6" s="142"/>
      <c r="E6" s="142"/>
      <c r="F6" s="104"/>
      <c r="G6" s="104"/>
      <c r="H6" s="104"/>
      <c r="I6" s="104"/>
      <c r="J6" s="104"/>
      <c r="K6" s="104"/>
    </row>
    <row r="7" spans="1:11" s="13" customFormat="1" ht="12.75">
      <c r="A7" s="10" t="s">
        <v>15</v>
      </c>
      <c r="B7" s="143" t="s">
        <v>95</v>
      </c>
      <c r="C7" s="143"/>
      <c r="D7" s="143" t="s">
        <v>116</v>
      </c>
      <c r="E7" s="143"/>
      <c r="F7" s="12" t="s">
        <v>115</v>
      </c>
      <c r="G7" s="12"/>
      <c r="H7" s="12" t="s">
        <v>122</v>
      </c>
      <c r="I7" s="12"/>
      <c r="J7" s="12" t="s">
        <v>96</v>
      </c>
      <c r="K7" s="12"/>
    </row>
    <row r="8" spans="1:11" s="14" customFormat="1" ht="6" customHeight="1">
      <c r="A8" s="15"/>
      <c r="B8" s="142"/>
      <c r="C8" s="142"/>
      <c r="D8" s="142"/>
      <c r="E8" s="142"/>
      <c r="F8" s="104"/>
      <c r="G8" s="104"/>
      <c r="H8" s="104"/>
      <c r="I8" s="104"/>
      <c r="J8" s="104"/>
      <c r="K8" s="104"/>
    </row>
    <row r="9" spans="1:11" s="14" customFormat="1" ht="12.75">
      <c r="A9" s="23" t="s">
        <v>16</v>
      </c>
      <c r="B9" s="144" t="s">
        <v>19</v>
      </c>
      <c r="C9" s="144"/>
      <c r="D9" s="144" t="s">
        <v>19</v>
      </c>
      <c r="E9" s="144"/>
      <c r="F9" s="105" t="s">
        <v>19</v>
      </c>
      <c r="G9" s="105"/>
      <c r="H9" s="105" t="s">
        <v>19</v>
      </c>
      <c r="I9" s="105"/>
      <c r="J9" s="105" t="s">
        <v>19</v>
      </c>
      <c r="K9" s="105"/>
    </row>
    <row r="10" spans="1:11" s="14" customFormat="1" ht="6" customHeight="1">
      <c r="A10" s="15"/>
      <c r="B10" s="142"/>
      <c r="C10" s="142"/>
      <c r="D10" s="142"/>
      <c r="E10" s="142"/>
      <c r="F10" s="104"/>
      <c r="G10" s="104"/>
      <c r="H10" s="104"/>
      <c r="I10" s="104"/>
      <c r="J10" s="104"/>
      <c r="K10" s="104"/>
    </row>
    <row r="11" spans="1:11" s="13" customFormat="1" ht="13.5" customHeight="1">
      <c r="A11" s="10" t="s">
        <v>17</v>
      </c>
      <c r="B11" s="143" t="s">
        <v>20</v>
      </c>
      <c r="C11" s="143"/>
      <c r="D11" s="143" t="s">
        <v>20</v>
      </c>
      <c r="E11" s="143"/>
      <c r="F11" s="12" t="s">
        <v>20</v>
      </c>
      <c r="G11" s="12"/>
      <c r="H11" s="12" t="s">
        <v>20</v>
      </c>
      <c r="I11" s="12"/>
      <c r="J11" s="12" t="s">
        <v>20</v>
      </c>
      <c r="K11" s="12"/>
    </row>
    <row r="12" spans="1:11" s="14" customFormat="1" ht="10.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6" customFormat="1" ht="18.75" customHeight="1">
      <c r="A13" s="22" t="s">
        <v>10</v>
      </c>
      <c r="B13" s="27">
        <f>IF(J5&lt;&gt;"",J5+3,"")</f>
        <v>43717</v>
      </c>
      <c r="C13" s="26" t="s">
        <v>26</v>
      </c>
      <c r="D13" s="27">
        <f>IF(B13&lt;&gt;"",B13+1,"")</f>
        <v>43718</v>
      </c>
      <c r="E13" s="7" t="s">
        <v>26</v>
      </c>
      <c r="F13" s="27">
        <f>IF(D13&lt;&gt;"",D13+1,"")</f>
        <v>43719</v>
      </c>
      <c r="G13" s="7" t="s">
        <v>26</v>
      </c>
      <c r="H13" s="27">
        <f>IF(F13&lt;&gt;"",F13+1,"")</f>
        <v>43720</v>
      </c>
      <c r="I13" s="7" t="s">
        <v>26</v>
      </c>
      <c r="J13" s="27">
        <f>IF(H13&lt;&gt;"",H13+1,"")</f>
        <v>43721</v>
      </c>
      <c r="K13" s="7" t="s">
        <v>26</v>
      </c>
    </row>
    <row r="14" spans="1:11" s="14" customFormat="1" ht="6" customHeight="1">
      <c r="A14" s="15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s="13" customFormat="1" ht="12.75">
      <c r="A15" s="10" t="s">
        <v>15</v>
      </c>
      <c r="B15" s="12" t="s">
        <v>122</v>
      </c>
      <c r="C15" s="12"/>
      <c r="D15" s="12" t="s">
        <v>96</v>
      </c>
      <c r="E15" s="12"/>
      <c r="F15" s="12" t="s">
        <v>115</v>
      </c>
      <c r="G15" s="12"/>
      <c r="H15" s="12" t="s">
        <v>116</v>
      </c>
      <c r="I15" s="12"/>
      <c r="J15" s="12" t="s">
        <v>117</v>
      </c>
      <c r="K15" s="12"/>
    </row>
    <row r="16" spans="1:11" s="14" customFormat="1" ht="6" customHeight="1">
      <c r="A16" s="15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s="14" customFormat="1" ht="12.75">
      <c r="A17" s="23" t="s">
        <v>16</v>
      </c>
      <c r="B17" s="105" t="s">
        <v>19</v>
      </c>
      <c r="C17" s="105"/>
      <c r="D17" s="105" t="s">
        <v>19</v>
      </c>
      <c r="E17" s="105"/>
      <c r="F17" s="105" t="s">
        <v>19</v>
      </c>
      <c r="G17" s="105"/>
      <c r="H17" s="105" t="s">
        <v>19</v>
      </c>
      <c r="I17" s="105"/>
      <c r="J17" s="105" t="s">
        <v>19</v>
      </c>
      <c r="K17" s="105"/>
    </row>
    <row r="18" spans="1:11" s="14" customFormat="1" ht="6" customHeight="1">
      <c r="A18" s="15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s="13" customFormat="1" ht="13.5" customHeight="1">
      <c r="A19" s="10" t="s">
        <v>17</v>
      </c>
      <c r="B19" s="12" t="s">
        <v>20</v>
      </c>
      <c r="C19" s="12"/>
      <c r="D19" s="12" t="s">
        <v>20</v>
      </c>
      <c r="E19" s="12"/>
      <c r="F19" s="12" t="s">
        <v>20</v>
      </c>
      <c r="G19" s="12"/>
      <c r="H19" s="12" t="s">
        <v>20</v>
      </c>
      <c r="I19" s="12"/>
      <c r="J19" s="12" t="s">
        <v>20</v>
      </c>
      <c r="K19" s="12"/>
    </row>
    <row r="20" spans="1:11" s="14" customFormat="1" ht="10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6" customFormat="1" ht="18.75" customHeight="1">
      <c r="A21" s="22" t="s">
        <v>11</v>
      </c>
      <c r="B21" s="27">
        <f>IF(J13&lt;&gt;"",J13+3,"")</f>
        <v>43724</v>
      </c>
      <c r="C21" s="7" t="s">
        <v>26</v>
      </c>
      <c r="D21" s="27">
        <f>IF(B21&lt;&gt;"",B21+1,"")</f>
        <v>43725</v>
      </c>
      <c r="E21" s="7" t="s">
        <v>26</v>
      </c>
      <c r="F21" s="145">
        <f>IF(D21&lt;&gt;"",D21+1,"")</f>
        <v>43726</v>
      </c>
      <c r="G21" s="146" t="s">
        <v>26</v>
      </c>
      <c r="H21" s="145">
        <f>IF(F21&lt;&gt;"",F21+1,"")</f>
        <v>43727</v>
      </c>
      <c r="I21" s="146" t="s">
        <v>26</v>
      </c>
      <c r="J21" s="145">
        <f>IF(H21&lt;&gt;"",H21+1,"")</f>
        <v>43728</v>
      </c>
      <c r="K21" s="146" t="s">
        <v>26</v>
      </c>
    </row>
    <row r="22" spans="1:11" s="14" customFormat="1" ht="6" customHeight="1">
      <c r="A22" s="15"/>
      <c r="B22" s="104"/>
      <c r="C22" s="104"/>
      <c r="D22" s="104"/>
      <c r="E22" s="104"/>
      <c r="F22" s="147"/>
      <c r="G22" s="147"/>
      <c r="H22" s="147"/>
      <c r="I22" s="147"/>
      <c r="J22" s="147"/>
      <c r="K22" s="147"/>
    </row>
    <row r="23" spans="1:11" s="13" customFormat="1" ht="12.75">
      <c r="A23" s="10" t="s">
        <v>15</v>
      </c>
      <c r="B23" s="12" t="s">
        <v>118</v>
      </c>
      <c r="C23" s="12"/>
      <c r="D23" s="12" t="s">
        <v>119</v>
      </c>
      <c r="E23" s="12"/>
      <c r="F23" s="148" t="s">
        <v>96</v>
      </c>
      <c r="G23" s="148"/>
      <c r="H23" s="148" t="s">
        <v>95</v>
      </c>
      <c r="I23" s="148"/>
      <c r="J23" s="148" t="s">
        <v>116</v>
      </c>
      <c r="K23" s="148"/>
    </row>
    <row r="24" spans="1:11" s="14" customFormat="1" ht="6" customHeight="1">
      <c r="A24" s="15"/>
      <c r="B24" s="104"/>
      <c r="C24" s="104"/>
      <c r="D24" s="104"/>
      <c r="E24" s="104"/>
      <c r="F24" s="147"/>
      <c r="G24" s="147"/>
      <c r="H24" s="147"/>
      <c r="I24" s="147"/>
      <c r="J24" s="147"/>
      <c r="K24" s="147"/>
    </row>
    <row r="25" spans="1:11" s="14" customFormat="1" ht="12.75">
      <c r="A25" s="23" t="s">
        <v>16</v>
      </c>
      <c r="B25" s="105" t="s">
        <v>19</v>
      </c>
      <c r="C25" s="105"/>
      <c r="D25" s="105" t="s">
        <v>19</v>
      </c>
      <c r="E25" s="105"/>
      <c r="F25" s="149" t="s">
        <v>19</v>
      </c>
      <c r="G25" s="149"/>
      <c r="H25" s="149" t="s">
        <v>19</v>
      </c>
      <c r="I25" s="149"/>
      <c r="J25" s="149" t="s">
        <v>19</v>
      </c>
      <c r="K25" s="149"/>
    </row>
    <row r="26" spans="1:11" s="14" customFormat="1" ht="6" customHeight="1">
      <c r="A26" s="15"/>
      <c r="B26" s="104"/>
      <c r="C26" s="104"/>
      <c r="D26" s="104"/>
      <c r="E26" s="104"/>
      <c r="F26" s="147"/>
      <c r="G26" s="147"/>
      <c r="H26" s="147"/>
      <c r="I26" s="147"/>
      <c r="J26" s="147"/>
      <c r="K26" s="147"/>
    </row>
    <row r="27" spans="1:11" s="13" customFormat="1" ht="13.5" customHeight="1">
      <c r="A27" s="10" t="s">
        <v>17</v>
      </c>
      <c r="B27" s="12" t="s">
        <v>20</v>
      </c>
      <c r="C27" s="12"/>
      <c r="D27" s="12" t="s">
        <v>20</v>
      </c>
      <c r="E27" s="12"/>
      <c r="F27" s="148" t="s">
        <v>20</v>
      </c>
      <c r="G27" s="148"/>
      <c r="H27" s="148" t="s">
        <v>20</v>
      </c>
      <c r="I27" s="148"/>
      <c r="J27" s="148" t="s">
        <v>20</v>
      </c>
      <c r="K27" s="148"/>
    </row>
    <row r="28" spans="1:11" s="14" customFormat="1" ht="10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16" customFormat="1" ht="18.75" customHeight="1">
      <c r="A29" s="22" t="s">
        <v>12</v>
      </c>
      <c r="B29" s="27">
        <f>IF(J21&lt;&gt;"",J21+3,"")</f>
        <v>43731</v>
      </c>
      <c r="C29" s="26" t="s">
        <v>26</v>
      </c>
      <c r="D29" s="27">
        <f>IF(B29&lt;&gt;"",B29+1,"")</f>
        <v>43732</v>
      </c>
      <c r="E29" s="7" t="s">
        <v>26</v>
      </c>
      <c r="F29" s="27">
        <f>IF(D29&lt;&gt;"",D29+1,"")</f>
        <v>43733</v>
      </c>
      <c r="G29" s="7" t="s">
        <v>26</v>
      </c>
      <c r="H29" s="27">
        <f>IF(F29&lt;&gt;"",F29+1,"")</f>
        <v>43734</v>
      </c>
      <c r="I29" s="7" t="s">
        <v>26</v>
      </c>
      <c r="J29" s="27">
        <f>IF(H29&lt;&gt;"",H29+1,"")</f>
        <v>43735</v>
      </c>
      <c r="K29" s="7" t="s">
        <v>26</v>
      </c>
    </row>
    <row r="30" spans="1:11" s="14" customFormat="1" ht="6" customHeight="1">
      <c r="A30" s="15"/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s="13" customFormat="1" ht="12.75">
      <c r="A31" s="10" t="s">
        <v>15</v>
      </c>
      <c r="B31" s="12" t="s">
        <v>120</v>
      </c>
      <c r="C31" s="12"/>
      <c r="D31" s="12" t="s">
        <v>118</v>
      </c>
      <c r="E31" s="12"/>
      <c r="F31" s="12" t="s">
        <v>115</v>
      </c>
      <c r="G31" s="12"/>
      <c r="H31" s="12" t="s">
        <v>96</v>
      </c>
      <c r="I31" s="12"/>
      <c r="J31" s="12" t="s">
        <v>121</v>
      </c>
      <c r="K31" s="12"/>
    </row>
    <row r="32" spans="1:11" s="14" customFormat="1" ht="6" customHeight="1">
      <c r="A32" s="15"/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s="14" customFormat="1" ht="12.75">
      <c r="A33" s="23" t="s">
        <v>16</v>
      </c>
      <c r="B33" s="105" t="s">
        <v>19</v>
      </c>
      <c r="C33" s="105"/>
      <c r="D33" s="105" t="s">
        <v>19</v>
      </c>
      <c r="E33" s="105"/>
      <c r="F33" s="105" t="s">
        <v>19</v>
      </c>
      <c r="G33" s="105"/>
      <c r="H33" s="105" t="s">
        <v>19</v>
      </c>
      <c r="I33" s="105"/>
      <c r="J33" s="105" t="s">
        <v>19</v>
      </c>
      <c r="K33" s="105"/>
    </row>
    <row r="34" spans="1:11" s="14" customFormat="1" ht="6" customHeight="1">
      <c r="A34" s="15"/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s="13" customFormat="1" ht="13.5" customHeight="1">
      <c r="A35" s="10" t="s">
        <v>17</v>
      </c>
      <c r="B35" s="12" t="s">
        <v>20</v>
      </c>
      <c r="C35" s="12"/>
      <c r="D35" s="12" t="s">
        <v>20</v>
      </c>
      <c r="E35" s="12"/>
      <c r="F35" s="12" t="s">
        <v>20</v>
      </c>
      <c r="G35" s="12"/>
      <c r="H35" s="12" t="s">
        <v>20</v>
      </c>
      <c r="I35" s="12"/>
      <c r="J35" s="12" t="s">
        <v>20</v>
      </c>
      <c r="K35" s="12"/>
    </row>
    <row r="36" spans="1:11" s="14" customFormat="1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s="14" customFormat="1" ht="15.75">
      <c r="A37" s="22" t="s">
        <v>18</v>
      </c>
      <c r="B37" s="27">
        <f>IF(J29&lt;&gt;"",J29+3,"")</f>
        <v>43738</v>
      </c>
      <c r="C37" s="26" t="s">
        <v>26</v>
      </c>
      <c r="D37" s="140">
        <f>IF(B37&lt;&gt;"",B37+1,"")</f>
        <v>43739</v>
      </c>
      <c r="E37" s="141" t="s">
        <v>26</v>
      </c>
      <c r="F37" s="140">
        <f>IF(D37&lt;&gt;"",D37+1,"")</f>
        <v>43740</v>
      </c>
      <c r="G37" s="141" t="s">
        <v>26</v>
      </c>
      <c r="H37" s="145">
        <f>IF(F37&lt;&gt;"",F37+1,"")</f>
        <v>43741</v>
      </c>
      <c r="I37" s="146" t="s">
        <v>26</v>
      </c>
      <c r="J37" s="145">
        <f>IF(H37&lt;&gt;"",H37+1,"")</f>
        <v>43742</v>
      </c>
      <c r="K37" s="146" t="s">
        <v>26</v>
      </c>
    </row>
    <row r="38" spans="1:11" s="14" customFormat="1" ht="6" customHeight="1">
      <c r="A38" s="15"/>
      <c r="B38" s="104"/>
      <c r="C38" s="104"/>
      <c r="D38" s="142"/>
      <c r="E38" s="142"/>
      <c r="F38" s="142"/>
      <c r="G38" s="142"/>
      <c r="H38" s="147"/>
      <c r="I38" s="147"/>
      <c r="J38" s="147"/>
      <c r="K38" s="147"/>
    </row>
    <row r="39" spans="1:11" s="14" customFormat="1" ht="12.75">
      <c r="A39" s="10" t="s">
        <v>15</v>
      </c>
      <c r="B39" s="12" t="s">
        <v>116</v>
      </c>
      <c r="C39" s="12"/>
      <c r="D39" s="143" t="s">
        <v>117</v>
      </c>
      <c r="E39" s="143"/>
      <c r="F39" s="143" t="s">
        <v>118</v>
      </c>
      <c r="G39" s="143"/>
      <c r="H39" s="148" t="s">
        <v>122</v>
      </c>
      <c r="I39" s="148"/>
      <c r="J39" s="148" t="s">
        <v>96</v>
      </c>
      <c r="K39" s="148"/>
    </row>
    <row r="40" spans="1:11" s="14" customFormat="1" ht="6" customHeight="1">
      <c r="A40" s="15"/>
      <c r="B40" s="104"/>
      <c r="C40" s="104"/>
      <c r="D40" s="142"/>
      <c r="E40" s="142"/>
      <c r="F40" s="142"/>
      <c r="G40" s="142"/>
      <c r="H40" s="147"/>
      <c r="I40" s="147"/>
      <c r="J40" s="147"/>
      <c r="K40" s="147"/>
    </row>
    <row r="41" spans="1:11" s="14" customFormat="1" ht="12.75">
      <c r="A41" s="23" t="s">
        <v>16</v>
      </c>
      <c r="B41" s="105" t="s">
        <v>19</v>
      </c>
      <c r="C41" s="105"/>
      <c r="D41" s="144" t="s">
        <v>19</v>
      </c>
      <c r="E41" s="144"/>
      <c r="F41" s="144" t="s">
        <v>19</v>
      </c>
      <c r="G41" s="144"/>
      <c r="H41" s="149" t="s">
        <v>19</v>
      </c>
      <c r="I41" s="149"/>
      <c r="J41" s="149" t="s">
        <v>19</v>
      </c>
      <c r="K41" s="149"/>
    </row>
    <row r="42" spans="1:11" s="14" customFormat="1" ht="6" customHeight="1">
      <c r="A42" s="15"/>
      <c r="B42" s="104"/>
      <c r="C42" s="104"/>
      <c r="D42" s="142"/>
      <c r="E42" s="142"/>
      <c r="F42" s="142"/>
      <c r="G42" s="142"/>
      <c r="H42" s="147"/>
      <c r="I42" s="147"/>
      <c r="J42" s="147"/>
      <c r="K42" s="147"/>
    </row>
    <row r="43" spans="1:11" s="14" customFormat="1" ht="12.75">
      <c r="A43" s="10" t="s">
        <v>17</v>
      </c>
      <c r="B43" s="12" t="s">
        <v>20</v>
      </c>
      <c r="C43" s="12"/>
      <c r="D43" s="143" t="s">
        <v>20</v>
      </c>
      <c r="E43" s="143"/>
      <c r="F43" s="143" t="s">
        <v>20</v>
      </c>
      <c r="G43" s="143"/>
      <c r="H43" s="148" t="s">
        <v>20</v>
      </c>
      <c r="I43" s="148"/>
      <c r="J43" s="148" t="s">
        <v>20</v>
      </c>
      <c r="K43" s="148"/>
    </row>
    <row r="44" spans="1:11" s="14" customFormat="1" ht="12.75">
      <c r="A44" s="15"/>
      <c r="B44" s="16"/>
      <c r="C44" s="16"/>
      <c r="D44" s="16"/>
      <c r="E44" s="16"/>
      <c r="F44" s="16"/>
      <c r="G44" s="16"/>
      <c r="H44" s="104"/>
      <c r="I44" s="104"/>
      <c r="J44" s="104"/>
      <c r="K44" s="104"/>
    </row>
    <row r="45" spans="1:11" s="14" customFormat="1" ht="15.75" hidden="1">
      <c r="A45" s="22" t="s">
        <v>25</v>
      </c>
      <c r="B45" s="27">
        <f>IF(J37&lt;&gt;"",J37+3,"")</f>
        <v>43745</v>
      </c>
      <c r="C45" s="26" t="s">
        <v>26</v>
      </c>
      <c r="D45" s="27">
        <f>IF(B45&lt;&gt;"",B45+1,"")</f>
        <v>43746</v>
      </c>
      <c r="E45" s="7" t="s">
        <v>26</v>
      </c>
      <c r="F45" s="27">
        <f>IF(D45&lt;&gt;"",D45+1,"")</f>
        <v>43747</v>
      </c>
      <c r="G45" s="7" t="s">
        <v>26</v>
      </c>
      <c r="H45" s="27">
        <f>IF(F45&lt;&gt;"",F45+1,"")</f>
        <v>43748</v>
      </c>
      <c r="I45" s="7" t="s">
        <v>26</v>
      </c>
      <c r="J45" s="27">
        <f>IF(H45&lt;&gt;"",H45+1,"")</f>
        <v>43749</v>
      </c>
      <c r="K45" s="7" t="s">
        <v>26</v>
      </c>
    </row>
    <row r="46" spans="1:11" s="14" customFormat="1" ht="5.25" customHeight="1" hidden="1">
      <c r="A46" s="15"/>
      <c r="B46" s="104"/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11" s="14" customFormat="1" ht="12.75" hidden="1">
      <c r="A47" s="10" t="s">
        <v>15</v>
      </c>
      <c r="B47" s="12" t="s">
        <v>95</v>
      </c>
      <c r="C47" s="12"/>
      <c r="D47" s="12" t="s">
        <v>116</v>
      </c>
      <c r="E47" s="12"/>
      <c r="F47" s="12" t="s">
        <v>120</v>
      </c>
      <c r="G47" s="12"/>
      <c r="H47" s="12" t="s">
        <v>123</v>
      </c>
      <c r="I47" s="12"/>
      <c r="J47" s="12" t="s">
        <v>122</v>
      </c>
      <c r="K47" s="12"/>
    </row>
    <row r="48" spans="1:11" s="14" customFormat="1" ht="6" customHeight="1" hidden="1">
      <c r="A48" s="15"/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s="14" customFormat="1" ht="12.75" hidden="1">
      <c r="A49" s="23" t="s">
        <v>16</v>
      </c>
      <c r="B49" s="105" t="s">
        <v>19</v>
      </c>
      <c r="C49" s="105"/>
      <c r="D49" s="105" t="s">
        <v>19</v>
      </c>
      <c r="E49" s="105"/>
      <c r="F49" s="105" t="s">
        <v>19</v>
      </c>
      <c r="G49" s="105"/>
      <c r="H49" s="105" t="s">
        <v>19</v>
      </c>
      <c r="I49" s="105"/>
      <c r="J49" s="105" t="s">
        <v>19</v>
      </c>
      <c r="K49" s="105"/>
    </row>
    <row r="50" spans="1:11" s="14" customFormat="1" ht="6" customHeight="1" hidden="1">
      <c r="A50" s="15"/>
      <c r="B50" s="10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s="14" customFormat="1" ht="12.75" hidden="1">
      <c r="A51" s="10" t="s">
        <v>17</v>
      </c>
      <c r="B51" s="12" t="s">
        <v>20</v>
      </c>
      <c r="C51" s="12"/>
      <c r="D51" s="12" t="s">
        <v>20</v>
      </c>
      <c r="E51" s="12"/>
      <c r="F51" s="12" t="s">
        <v>20</v>
      </c>
      <c r="G51" s="12"/>
      <c r="H51" s="12" t="s">
        <v>20</v>
      </c>
      <c r="I51" s="12"/>
      <c r="J51" s="12" t="s">
        <v>20</v>
      </c>
      <c r="K51" s="12"/>
    </row>
    <row r="52" spans="1:11" ht="12.75" hidden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3.5" thickBo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3:11" ht="14.25" thickBot="1" thickTop="1">
      <c r="C54" s="14"/>
      <c r="D54" s="191" t="s">
        <v>1</v>
      </c>
      <c r="E54" s="192"/>
      <c r="F54" s="192"/>
      <c r="G54" s="192"/>
      <c r="H54" s="192"/>
      <c r="I54" s="192"/>
      <c r="J54" s="193"/>
      <c r="K54" s="17"/>
    </row>
    <row r="55" spans="3:11" ht="13.5" thickTop="1">
      <c r="C55" s="14"/>
      <c r="D55" s="194"/>
      <c r="E55" s="14"/>
      <c r="F55" s="18"/>
      <c r="G55" s="14"/>
      <c r="H55" s="18"/>
      <c r="I55" s="14"/>
      <c r="J55" s="18"/>
      <c r="K55" s="14"/>
    </row>
    <row r="56" spans="3:11" ht="13.5" thickBot="1">
      <c r="C56" s="14"/>
      <c r="D56" s="195"/>
      <c r="E56" s="14"/>
      <c r="F56" s="19"/>
      <c r="G56" s="14"/>
      <c r="H56" s="19"/>
      <c r="I56" s="14"/>
      <c r="J56" s="19"/>
      <c r="K56" s="14"/>
    </row>
    <row r="57" spans="3:11" ht="13.5" thickTop="1">
      <c r="C57" s="14"/>
      <c r="D57" s="20" t="s">
        <v>2</v>
      </c>
      <c r="E57" s="14"/>
      <c r="F57" s="20" t="s">
        <v>3</v>
      </c>
      <c r="G57" s="14"/>
      <c r="H57" s="20" t="s">
        <v>13</v>
      </c>
      <c r="I57" s="14"/>
      <c r="J57" s="20" t="s">
        <v>4</v>
      </c>
      <c r="K57" s="14"/>
    </row>
    <row r="58" spans="3:11" ht="13.5" thickBot="1">
      <c r="C58" s="14"/>
      <c r="D58" s="21" t="s">
        <v>5</v>
      </c>
      <c r="E58" s="14"/>
      <c r="F58" s="21" t="s">
        <v>6</v>
      </c>
      <c r="G58" s="14"/>
      <c r="H58" s="21" t="s">
        <v>7</v>
      </c>
      <c r="I58" s="14"/>
      <c r="J58" s="21" t="s">
        <v>8</v>
      </c>
      <c r="K58" s="14"/>
    </row>
    <row r="59" spans="3:11" ht="13.5" thickTop="1">
      <c r="C59" s="14"/>
      <c r="D59" s="14"/>
      <c r="E59" s="14"/>
      <c r="F59" s="14"/>
      <c r="G59" s="14"/>
      <c r="H59" s="14"/>
      <c r="I59" s="14"/>
      <c r="J59" s="14"/>
      <c r="K59" s="14"/>
    </row>
    <row r="61" spans="1:11" ht="11.2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1.2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2.75">
      <c r="A63" s="39"/>
      <c r="B63" s="29"/>
      <c r="C63" s="32"/>
      <c r="D63" s="32"/>
      <c r="E63" s="32"/>
      <c r="F63" s="29"/>
      <c r="G63" s="32"/>
      <c r="H63" s="29"/>
      <c r="I63" s="32"/>
      <c r="J63" s="29"/>
      <c r="K63" s="40"/>
    </row>
    <row r="64" spans="1:11" ht="11.25">
      <c r="A64" s="39"/>
      <c r="B64" s="30"/>
      <c r="C64" s="30"/>
      <c r="D64" s="30"/>
      <c r="E64" s="30"/>
      <c r="F64" s="30"/>
      <c r="G64" s="30"/>
      <c r="H64" s="30"/>
      <c r="I64" s="30"/>
      <c r="J64" s="30"/>
      <c r="K64" s="40"/>
    </row>
    <row r="65" spans="1:11" ht="12.75">
      <c r="A65" s="39"/>
      <c r="B65" s="32"/>
      <c r="C65" s="29"/>
      <c r="D65" s="29"/>
      <c r="E65" s="29"/>
      <c r="F65" s="29"/>
      <c r="G65" s="41"/>
      <c r="H65" s="29"/>
      <c r="I65" s="29"/>
      <c r="J65" s="29"/>
      <c r="K65" s="40"/>
    </row>
    <row r="66" spans="1:11" ht="11.25">
      <c r="A66" s="39"/>
      <c r="B66" s="30"/>
      <c r="C66" s="30"/>
      <c r="D66" s="30"/>
      <c r="E66" s="30"/>
      <c r="F66" s="30"/>
      <c r="G66" s="30"/>
      <c r="H66" s="30"/>
      <c r="I66" s="30"/>
      <c r="J66" s="30"/>
      <c r="K66" s="40"/>
    </row>
    <row r="67" spans="1:11" ht="11.25">
      <c r="A67" s="39"/>
      <c r="B67" s="30"/>
      <c r="C67" s="30"/>
      <c r="D67" s="30"/>
      <c r="E67" s="30"/>
      <c r="F67" s="30"/>
      <c r="G67" s="30"/>
      <c r="H67" s="30"/>
      <c r="I67" s="30"/>
      <c r="J67" s="30"/>
      <c r="K67" s="40"/>
    </row>
    <row r="68" spans="1:11" ht="12.75">
      <c r="A68" s="39"/>
      <c r="B68" s="29"/>
      <c r="C68" s="32"/>
      <c r="D68" s="29"/>
      <c r="E68" s="32"/>
      <c r="F68" s="32"/>
      <c r="G68" s="32"/>
      <c r="H68" s="29"/>
      <c r="I68" s="29"/>
      <c r="J68" s="32"/>
      <c r="K68" s="40"/>
    </row>
    <row r="69" spans="1:11" ht="12.75">
      <c r="A69" s="39"/>
      <c r="B69" s="29"/>
      <c r="C69" s="29"/>
      <c r="D69" s="29"/>
      <c r="E69" s="29"/>
      <c r="F69" s="29"/>
      <c r="G69" s="29"/>
      <c r="H69" s="29"/>
      <c r="I69" s="29"/>
      <c r="J69" s="29"/>
      <c r="K69" s="40"/>
    </row>
    <row r="70" spans="1:11" ht="12.75">
      <c r="A70" s="39"/>
      <c r="B70" s="29"/>
      <c r="C70" s="32"/>
      <c r="D70" s="32"/>
      <c r="E70" s="32"/>
      <c r="F70" s="32"/>
      <c r="G70" s="29"/>
      <c r="H70" s="29"/>
      <c r="I70" s="29"/>
      <c r="J70" s="29"/>
      <c r="K70" s="40"/>
    </row>
    <row r="71" spans="1:11" ht="11.25">
      <c r="A71" s="39"/>
      <c r="B71" s="30"/>
      <c r="C71" s="30"/>
      <c r="D71" s="30"/>
      <c r="E71" s="30"/>
      <c r="F71" s="30"/>
      <c r="G71" s="30"/>
      <c r="H71" s="30"/>
      <c r="I71" s="30"/>
      <c r="J71" s="30"/>
      <c r="K71" s="40"/>
    </row>
    <row r="72" spans="1:11" ht="11.25">
      <c r="A72" s="39"/>
      <c r="B72" s="30"/>
      <c r="C72" s="30"/>
      <c r="D72" s="30"/>
      <c r="E72" s="30"/>
      <c r="F72" s="30"/>
      <c r="G72" s="30"/>
      <c r="H72" s="30"/>
      <c r="I72" s="30"/>
      <c r="J72" s="30"/>
      <c r="K72" s="40"/>
    </row>
    <row r="73" spans="1:11" ht="12.75">
      <c r="A73" s="39"/>
      <c r="B73" s="29"/>
      <c r="C73" s="29"/>
      <c r="D73" s="29"/>
      <c r="E73" s="29"/>
      <c r="F73" s="29"/>
      <c r="G73" s="29"/>
      <c r="H73" s="29"/>
      <c r="I73" s="29"/>
      <c r="J73" s="29"/>
      <c r="K73" s="40"/>
    </row>
    <row r="74" spans="1:11" ht="11.25">
      <c r="A74" s="39"/>
      <c r="B74" s="33"/>
      <c r="C74" s="37"/>
      <c r="D74" s="30"/>
      <c r="E74" s="30"/>
      <c r="F74" s="30"/>
      <c r="G74" s="30"/>
      <c r="H74" s="30"/>
      <c r="I74" s="30"/>
      <c r="J74" s="30"/>
      <c r="K74" s="40"/>
    </row>
    <row r="75" spans="1:11" ht="12.75">
      <c r="A75" s="39"/>
      <c r="B75" s="35"/>
      <c r="C75" s="37"/>
      <c r="D75" s="30"/>
      <c r="E75" s="30"/>
      <c r="F75" s="30"/>
      <c r="G75" s="30"/>
      <c r="H75" s="30"/>
      <c r="I75" s="30"/>
      <c r="J75" s="30"/>
      <c r="K75" s="40"/>
    </row>
    <row r="76" spans="1:11" ht="12.75">
      <c r="A76" s="39"/>
      <c r="B76" s="34"/>
      <c r="C76" s="38"/>
      <c r="D76" s="29"/>
      <c r="E76" s="29"/>
      <c r="F76" s="29"/>
      <c r="G76" s="29"/>
      <c r="H76" s="29"/>
      <c r="I76" s="29"/>
      <c r="J76" s="29"/>
      <c r="K76" s="40"/>
    </row>
    <row r="77" spans="1:11" ht="12.75">
      <c r="A77" s="39"/>
      <c r="B77" s="35"/>
      <c r="C77" s="37"/>
      <c r="D77" s="30"/>
      <c r="E77" s="30"/>
      <c r="F77" s="30"/>
      <c r="G77" s="30"/>
      <c r="H77" s="30"/>
      <c r="I77" s="30"/>
      <c r="J77" s="30"/>
      <c r="K77" s="40"/>
    </row>
    <row r="78" spans="1:11" ht="12.75">
      <c r="A78" s="39"/>
      <c r="B78" s="35"/>
      <c r="C78" s="37"/>
      <c r="D78" s="30"/>
      <c r="E78" s="30"/>
      <c r="F78" s="30"/>
      <c r="G78" s="30"/>
      <c r="H78" s="30"/>
      <c r="I78" s="30"/>
      <c r="J78" s="30"/>
      <c r="K78" s="40"/>
    </row>
    <row r="79" spans="1:11" ht="12.75">
      <c r="A79" s="39"/>
      <c r="B79" s="35"/>
      <c r="C79" s="37"/>
      <c r="D79" s="30"/>
      <c r="E79" s="30"/>
      <c r="F79" s="30"/>
      <c r="G79" s="30"/>
      <c r="H79" s="30"/>
      <c r="I79" s="30"/>
      <c r="J79" s="30"/>
      <c r="K79" s="40"/>
    </row>
    <row r="80" spans="1:11" ht="12.75">
      <c r="A80" s="39"/>
      <c r="B80" s="34"/>
      <c r="C80" s="38"/>
      <c r="D80" s="29"/>
      <c r="E80" s="29"/>
      <c r="F80" s="29"/>
      <c r="G80" s="29"/>
      <c r="H80" s="29"/>
      <c r="I80" s="29"/>
      <c r="J80" s="30"/>
      <c r="K80" s="40"/>
    </row>
    <row r="81" spans="1:11" ht="12.75">
      <c r="A81" s="39"/>
      <c r="B81" s="35"/>
      <c r="C81" s="37"/>
      <c r="D81" s="30"/>
      <c r="E81" s="30"/>
      <c r="F81" s="30"/>
      <c r="G81" s="30"/>
      <c r="H81" s="30"/>
      <c r="I81" s="30"/>
      <c r="J81" s="30"/>
      <c r="K81" s="40"/>
    </row>
    <row r="82" spans="1:11" ht="12.75">
      <c r="A82" s="39"/>
      <c r="B82" s="36"/>
      <c r="C82" s="37"/>
      <c r="D82" s="30"/>
      <c r="E82" s="30"/>
      <c r="F82" s="30"/>
      <c r="G82" s="30"/>
      <c r="H82" s="30"/>
      <c r="I82" s="30"/>
      <c r="J82" s="30"/>
      <c r="K82" s="40"/>
    </row>
    <row r="83" spans="1:11" ht="11.25">
      <c r="A83" s="39"/>
      <c r="B83" s="30"/>
      <c r="C83" s="30"/>
      <c r="D83" s="30"/>
      <c r="E83" s="30"/>
      <c r="F83" s="30"/>
      <c r="G83" s="30"/>
      <c r="H83" s="30"/>
      <c r="I83" s="30"/>
      <c r="J83" s="30"/>
      <c r="K83" s="40"/>
    </row>
    <row r="84" spans="1:11" ht="11.25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1.25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</row>
  </sheetData>
  <sheetProtection/>
  <mergeCells count="2">
    <mergeCell ref="D54:J54"/>
    <mergeCell ref="D55:D56"/>
  </mergeCells>
  <printOptions horizontalCentered="1"/>
  <pageMargins left="0.3937007874015748" right="0.3937007874015748" top="0.17" bottom="0.4" header="0" footer="0"/>
  <pageSetup fitToHeight="0" fitToWidth="1" horizontalDpi="600" verticalDpi="600" orientation="landscape" scale="75" r:id="rId2"/>
  <headerFooter alignWithMargins="0">
    <oddFooter>&amp;L&amp;"Times New Roman,Negrita"&amp;12Página &amp;P de &amp;N&amp;C&amp;"Times New Roman,Negrita"&amp;12&amp;F&amp;R&amp;"Times New Roman,Negrita"&amp;12Emitido el: &amp;D</oddFooter>
  </headerFooter>
  <rowBreaks count="1" manualBreakCount="1"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172"/>
  <sheetViews>
    <sheetView showGridLines="0" view="pageBreakPreview" zoomScale="85" zoomScaleNormal="110" zoomScaleSheetLayoutView="85" zoomScalePageLayoutView="0" workbookViewId="0" topLeftCell="A31">
      <selection activeCell="H41" sqref="H41"/>
    </sheetView>
  </sheetViews>
  <sheetFormatPr defaultColWidth="11.421875" defaultRowHeight="12.75"/>
  <cols>
    <col min="1" max="1" width="19.421875" style="9" customWidth="1"/>
    <col min="2" max="2" width="25.7109375" style="1" customWidth="1"/>
    <col min="3" max="3" width="5.7109375" style="1" customWidth="1"/>
    <col min="4" max="4" width="25.7109375" style="1" customWidth="1"/>
    <col min="5" max="5" width="5.7109375" style="1" customWidth="1"/>
    <col min="6" max="6" width="25.7109375" style="1" customWidth="1"/>
    <col min="7" max="7" width="5.7109375" style="1" customWidth="1"/>
    <col min="8" max="8" width="28.8515625" style="1" customWidth="1"/>
    <col min="9" max="9" width="5.7109375" style="1" customWidth="1"/>
    <col min="10" max="10" width="26.28125" style="1" customWidth="1"/>
    <col min="11" max="11" width="5.7109375" style="1" customWidth="1"/>
    <col min="12" max="12" width="1.8515625" style="1" customWidth="1"/>
    <col min="13" max="16384" width="11.421875" style="1" customWidth="1"/>
  </cols>
  <sheetData>
    <row r="1" spans="1:13" ht="20.25">
      <c r="A1" s="1"/>
      <c r="B1" s="2"/>
      <c r="C1" s="2"/>
      <c r="D1" s="2"/>
      <c r="E1" s="3" t="s">
        <v>27</v>
      </c>
      <c r="F1" s="2"/>
      <c r="G1" s="2"/>
      <c r="H1" s="2"/>
      <c r="I1" s="2"/>
      <c r="J1" s="2"/>
      <c r="K1" s="2"/>
      <c r="L1" s="4"/>
      <c r="M1" s="4"/>
    </row>
    <row r="2" spans="1:13" ht="20.25">
      <c r="A2" s="3"/>
      <c r="B2" s="3"/>
      <c r="D2" s="42"/>
      <c r="E2" s="5" t="str">
        <f>+'DESAYUNO-ONCE PROFESORES'!E2</f>
        <v>SEPTIEMBRE 2019</v>
      </c>
      <c r="F2" s="42"/>
      <c r="G2" s="42"/>
      <c r="J2" s="3"/>
      <c r="K2" s="3"/>
      <c r="L2" s="4"/>
      <c r="M2" s="4"/>
    </row>
    <row r="3" spans="1:13" ht="17.25" customHeight="1">
      <c r="A3" s="6"/>
      <c r="B3" s="4"/>
      <c r="C3" s="4"/>
      <c r="D3" s="4"/>
      <c r="E3" s="5" t="s">
        <v>29</v>
      </c>
      <c r="F3" s="4"/>
      <c r="G3" s="4"/>
      <c r="H3" s="4"/>
      <c r="I3" s="4"/>
      <c r="J3" s="4"/>
      <c r="K3" s="4"/>
      <c r="L3" s="4"/>
      <c r="M3" s="4"/>
    </row>
    <row r="4" spans="1:13" ht="22.5" customHeight="1">
      <c r="A4" s="6"/>
      <c r="B4" s="4"/>
      <c r="H4" s="4"/>
      <c r="I4" s="4"/>
      <c r="J4" s="4"/>
      <c r="K4" s="4"/>
      <c r="L4" s="4"/>
      <c r="M4" s="4"/>
    </row>
    <row r="5" spans="1:12" s="8" customFormat="1" ht="18.75" customHeight="1">
      <c r="A5" s="31" t="s">
        <v>9</v>
      </c>
      <c r="B5" s="140">
        <v>43710</v>
      </c>
      <c r="C5" s="141" t="s">
        <v>26</v>
      </c>
      <c r="D5" s="140">
        <v>43711</v>
      </c>
      <c r="E5" s="141" t="s">
        <v>26</v>
      </c>
      <c r="F5" s="27">
        <f>+'DESAYUNO-ONCE PROFESORES'!F5</f>
        <v>43712</v>
      </c>
      <c r="G5" s="26" t="s">
        <v>26</v>
      </c>
      <c r="H5" s="27">
        <f>+'DESAYUNO-ONCE PROFESORES'!H5</f>
        <v>43713</v>
      </c>
      <c r="I5" s="7" t="s">
        <v>26</v>
      </c>
      <c r="J5" s="27">
        <f>+'DESAYUNO-ONCE PROFESORES'!J5</f>
        <v>43714</v>
      </c>
      <c r="K5" s="26" t="s">
        <v>26</v>
      </c>
      <c r="L5" s="25"/>
    </row>
    <row r="6" spans="1:11" s="14" customFormat="1" ht="6" customHeight="1">
      <c r="A6" s="15"/>
      <c r="B6" s="150"/>
      <c r="C6" s="150"/>
      <c r="D6" s="150"/>
      <c r="E6" s="150"/>
      <c r="F6" s="104" t="s">
        <v>114</v>
      </c>
      <c r="G6" s="104" t="s">
        <v>114</v>
      </c>
      <c r="H6" s="104" t="s">
        <v>114</v>
      </c>
      <c r="I6" s="104" t="s">
        <v>114</v>
      </c>
      <c r="J6" s="104" t="s">
        <v>114</v>
      </c>
      <c r="K6" s="104" t="s">
        <v>114</v>
      </c>
    </row>
    <row r="7" spans="1:11" s="11" customFormat="1" ht="31.5" customHeight="1">
      <c r="A7" s="10" t="s">
        <v>21</v>
      </c>
      <c r="B7" s="151" t="s">
        <v>113</v>
      </c>
      <c r="C7" s="151" t="s">
        <v>114</v>
      </c>
      <c r="D7" s="151" t="s">
        <v>99</v>
      </c>
      <c r="E7" s="151" t="s">
        <v>114</v>
      </c>
      <c r="F7" s="131" t="s">
        <v>112</v>
      </c>
      <c r="G7" s="131" t="s">
        <v>114</v>
      </c>
      <c r="H7" s="131" t="s">
        <v>101</v>
      </c>
      <c r="I7" s="131" t="s">
        <v>114</v>
      </c>
      <c r="J7" s="131" t="s">
        <v>102</v>
      </c>
      <c r="K7" s="131" t="s">
        <v>114</v>
      </c>
    </row>
    <row r="8" spans="1:11" s="14" customFormat="1" ht="6" customHeight="1">
      <c r="A8" s="15"/>
      <c r="B8" s="152"/>
      <c r="C8" s="152"/>
      <c r="D8" s="152"/>
      <c r="E8" s="152"/>
      <c r="F8" s="132" t="s">
        <v>114</v>
      </c>
      <c r="G8" s="132" t="s">
        <v>114</v>
      </c>
      <c r="H8" s="132" t="s">
        <v>114</v>
      </c>
      <c r="I8" s="132" t="s">
        <v>114</v>
      </c>
      <c r="J8" s="132" t="s">
        <v>114</v>
      </c>
      <c r="K8" s="132" t="s">
        <v>114</v>
      </c>
    </row>
    <row r="9" spans="1:11" s="13" customFormat="1" ht="15.75">
      <c r="A9" s="182" t="s">
        <v>22</v>
      </c>
      <c r="B9" s="151" t="s">
        <v>136</v>
      </c>
      <c r="C9" s="153"/>
      <c r="D9" s="151" t="s">
        <v>137</v>
      </c>
      <c r="E9" s="153"/>
      <c r="F9" s="131" t="s">
        <v>136</v>
      </c>
      <c r="G9" s="133"/>
      <c r="H9" s="131" t="s">
        <v>161</v>
      </c>
      <c r="I9" s="133"/>
      <c r="J9" s="131" t="s">
        <v>136</v>
      </c>
      <c r="K9" s="133"/>
    </row>
    <row r="10" spans="1:11" s="13" customFormat="1" ht="15.75">
      <c r="A10" s="182"/>
      <c r="B10" s="151" t="s">
        <v>138</v>
      </c>
      <c r="C10" s="153"/>
      <c r="D10" s="151" t="s">
        <v>139</v>
      </c>
      <c r="E10" s="153"/>
      <c r="F10" s="131" t="s">
        <v>162</v>
      </c>
      <c r="G10" s="133"/>
      <c r="H10" s="131" t="s">
        <v>138</v>
      </c>
      <c r="I10" s="133"/>
      <c r="J10" s="131" t="s">
        <v>139</v>
      </c>
      <c r="K10" s="133"/>
    </row>
    <row r="11" spans="1:11" s="13" customFormat="1" ht="15.75">
      <c r="A11" s="182"/>
      <c r="B11" s="151" t="s">
        <v>140</v>
      </c>
      <c r="C11" s="153"/>
      <c r="D11" s="151" t="s">
        <v>141</v>
      </c>
      <c r="E11" s="153"/>
      <c r="F11" s="131" t="s">
        <v>163</v>
      </c>
      <c r="G11" s="133"/>
      <c r="H11" s="131" t="s">
        <v>164</v>
      </c>
      <c r="I11" s="133"/>
      <c r="J11" s="131" t="s">
        <v>165</v>
      </c>
      <c r="K11" s="133"/>
    </row>
    <row r="12" spans="1:11" s="14" customFormat="1" ht="6" customHeight="1">
      <c r="A12" s="15"/>
      <c r="B12" s="152"/>
      <c r="C12" s="152"/>
      <c r="D12" s="152"/>
      <c r="E12" s="152"/>
      <c r="F12" s="132"/>
      <c r="G12" s="132"/>
      <c r="H12" s="132"/>
      <c r="I12" s="132"/>
      <c r="J12" s="132"/>
      <c r="K12" s="132"/>
    </row>
    <row r="13" spans="1:11" s="14" customFormat="1" ht="15.75">
      <c r="A13" s="106" t="s">
        <v>0</v>
      </c>
      <c r="B13" s="154" t="s">
        <v>142</v>
      </c>
      <c r="C13" s="154"/>
      <c r="D13" s="154" t="s">
        <v>143</v>
      </c>
      <c r="E13" s="155"/>
      <c r="F13" s="134" t="s">
        <v>321</v>
      </c>
      <c r="G13" s="134"/>
      <c r="H13" s="134" t="s">
        <v>269</v>
      </c>
      <c r="I13" s="134"/>
      <c r="J13" s="134" t="s">
        <v>166</v>
      </c>
      <c r="K13" s="134"/>
    </row>
    <row r="14" spans="1:11" s="14" customFormat="1" ht="15.75">
      <c r="A14" s="106" t="s">
        <v>97</v>
      </c>
      <c r="B14" s="156" t="s">
        <v>144</v>
      </c>
      <c r="C14" s="156"/>
      <c r="D14" s="156" t="s">
        <v>145</v>
      </c>
      <c r="E14" s="157"/>
      <c r="F14" s="135" t="s">
        <v>322</v>
      </c>
      <c r="G14" s="135"/>
      <c r="H14" s="135" t="s">
        <v>325</v>
      </c>
      <c r="I14" s="135"/>
      <c r="J14" s="135" t="s">
        <v>328</v>
      </c>
      <c r="K14" s="135"/>
    </row>
    <row r="15" spans="1:11" s="14" customFormat="1" ht="6" customHeight="1">
      <c r="A15" s="15"/>
      <c r="B15" s="152"/>
      <c r="C15" s="152"/>
      <c r="D15" s="152"/>
      <c r="E15" s="152"/>
      <c r="F15" s="132"/>
      <c r="G15" s="132"/>
      <c r="H15" s="132"/>
      <c r="I15" s="132"/>
      <c r="J15" s="132"/>
      <c r="K15" s="132"/>
    </row>
    <row r="16" spans="1:11" s="14" customFormat="1" ht="15.75" customHeight="1">
      <c r="A16" s="106" t="s">
        <v>103</v>
      </c>
      <c r="B16" s="154" t="s">
        <v>146</v>
      </c>
      <c r="C16" s="154"/>
      <c r="D16" s="154" t="s">
        <v>147</v>
      </c>
      <c r="E16" s="154"/>
      <c r="F16" s="134" t="s">
        <v>323</v>
      </c>
      <c r="G16" s="134"/>
      <c r="H16" s="134" t="s">
        <v>316</v>
      </c>
      <c r="I16" s="134"/>
      <c r="J16" s="134" t="s">
        <v>167</v>
      </c>
      <c r="K16" s="134"/>
    </row>
    <row r="17" spans="1:11" s="14" customFormat="1" ht="15.75" customHeight="1">
      <c r="A17" s="106" t="s">
        <v>104</v>
      </c>
      <c r="B17" s="156" t="s">
        <v>148</v>
      </c>
      <c r="C17" s="156"/>
      <c r="D17" s="156" t="s">
        <v>149</v>
      </c>
      <c r="E17" s="156"/>
      <c r="F17" s="135" t="s">
        <v>324</v>
      </c>
      <c r="G17" s="135"/>
      <c r="H17" s="135" t="s">
        <v>326</v>
      </c>
      <c r="I17" s="135"/>
      <c r="J17" s="135" t="s">
        <v>171</v>
      </c>
      <c r="K17" s="135"/>
    </row>
    <row r="18" spans="1:11" s="14" customFormat="1" ht="6" customHeight="1">
      <c r="A18" s="15"/>
      <c r="B18" s="152"/>
      <c r="C18" s="152"/>
      <c r="D18" s="152"/>
      <c r="E18" s="152"/>
      <c r="F18" s="136"/>
      <c r="G18" s="132"/>
      <c r="H18" s="136"/>
      <c r="I18" s="132"/>
      <c r="J18" s="136"/>
      <c r="K18" s="132"/>
    </row>
    <row r="19" spans="1:11" s="14" customFormat="1" ht="15.75">
      <c r="A19" s="183" t="s">
        <v>23</v>
      </c>
      <c r="B19" s="154" t="s">
        <v>150</v>
      </c>
      <c r="C19" s="154"/>
      <c r="D19" s="154" t="s">
        <v>143</v>
      </c>
      <c r="E19" s="154"/>
      <c r="F19" s="134" t="s">
        <v>172</v>
      </c>
      <c r="G19" s="137"/>
      <c r="H19" s="134" t="s">
        <v>269</v>
      </c>
      <c r="I19" s="137"/>
      <c r="J19" s="134" t="s">
        <v>166</v>
      </c>
      <c r="K19" s="137"/>
    </row>
    <row r="20" spans="1:11" s="14" customFormat="1" ht="15.75">
      <c r="A20" s="184"/>
      <c r="B20" s="156" t="s">
        <v>151</v>
      </c>
      <c r="C20" s="156"/>
      <c r="D20" s="156" t="s">
        <v>151</v>
      </c>
      <c r="E20" s="156"/>
      <c r="F20" s="135" t="s">
        <v>151</v>
      </c>
      <c r="G20" s="135"/>
      <c r="H20" s="135" t="s">
        <v>151</v>
      </c>
      <c r="I20" s="135"/>
      <c r="J20" s="135" t="s">
        <v>151</v>
      </c>
      <c r="K20" s="135"/>
    </row>
    <row r="21" spans="1:11" s="14" customFormat="1" ht="6" customHeight="1">
      <c r="A21" s="15"/>
      <c r="B21" s="152"/>
      <c r="C21" s="152"/>
      <c r="D21" s="152"/>
      <c r="E21" s="152"/>
      <c r="F21" s="132"/>
      <c r="G21" s="132"/>
      <c r="H21" s="132"/>
      <c r="I21" s="132"/>
      <c r="J21" s="132"/>
      <c r="K21" s="132"/>
    </row>
    <row r="22" spans="1:11" s="14" customFormat="1" ht="15.75">
      <c r="A22" s="183" t="s">
        <v>105</v>
      </c>
      <c r="B22" s="154" t="s">
        <v>152</v>
      </c>
      <c r="C22" s="154"/>
      <c r="D22" s="154" t="s">
        <v>153</v>
      </c>
      <c r="E22" s="154"/>
      <c r="F22" s="134" t="s">
        <v>152</v>
      </c>
      <c r="G22" s="137"/>
      <c r="H22" s="134" t="s">
        <v>327</v>
      </c>
      <c r="I22" s="137"/>
      <c r="J22" s="134" t="s">
        <v>218</v>
      </c>
      <c r="K22" s="137"/>
    </row>
    <row r="23" spans="1:11" s="14" customFormat="1" ht="15.75">
      <c r="A23" s="184"/>
      <c r="B23" s="156" t="s">
        <v>154</v>
      </c>
      <c r="C23" s="156"/>
      <c r="D23" s="156" t="s">
        <v>155</v>
      </c>
      <c r="E23" s="156"/>
      <c r="F23" s="135" t="s">
        <v>219</v>
      </c>
      <c r="G23" s="135"/>
      <c r="H23" s="135" t="s">
        <v>212</v>
      </c>
      <c r="I23" s="135"/>
      <c r="J23" s="135" t="s">
        <v>220</v>
      </c>
      <c r="K23" s="135"/>
    </row>
    <row r="24" spans="1:11" s="14" customFormat="1" ht="6" customHeight="1">
      <c r="A24" s="15"/>
      <c r="B24" s="152"/>
      <c r="C24" s="152"/>
      <c r="D24" s="152"/>
      <c r="E24" s="152"/>
      <c r="F24" s="132"/>
      <c r="G24" s="132"/>
      <c r="H24" s="132"/>
      <c r="I24" s="132"/>
      <c r="J24" s="132"/>
      <c r="K24" s="132"/>
    </row>
    <row r="25" spans="1:11" s="14" customFormat="1" ht="15.75">
      <c r="A25" s="183" t="s">
        <v>106</v>
      </c>
      <c r="B25" s="154" t="s">
        <v>156</v>
      </c>
      <c r="C25" s="154"/>
      <c r="D25" s="154" t="s">
        <v>157</v>
      </c>
      <c r="E25" s="154"/>
      <c r="F25" s="134" t="s">
        <v>253</v>
      </c>
      <c r="G25" s="137"/>
      <c r="H25" s="134" t="s">
        <v>254</v>
      </c>
      <c r="I25" s="137"/>
      <c r="J25" s="134" t="s">
        <v>166</v>
      </c>
      <c r="K25" s="137"/>
    </row>
    <row r="26" spans="1:11" s="14" customFormat="1" ht="15.75">
      <c r="A26" s="184"/>
      <c r="B26" s="156" t="s">
        <v>151</v>
      </c>
      <c r="C26" s="156"/>
      <c r="D26" s="156" t="s">
        <v>151</v>
      </c>
      <c r="E26" s="156"/>
      <c r="F26" s="135" t="s">
        <v>149</v>
      </c>
      <c r="G26" s="135"/>
      <c r="H26" s="135" t="s">
        <v>255</v>
      </c>
      <c r="I26" s="135"/>
      <c r="J26" s="135" t="s">
        <v>149</v>
      </c>
      <c r="K26" s="135"/>
    </row>
    <row r="27" spans="1:11" s="14" customFormat="1" ht="6" customHeight="1">
      <c r="A27" s="15"/>
      <c r="B27" s="152"/>
      <c r="C27" s="152"/>
      <c r="D27" s="152"/>
      <c r="E27" s="152"/>
      <c r="F27" s="132"/>
      <c r="G27" s="132"/>
      <c r="H27" s="132"/>
      <c r="I27" s="132"/>
      <c r="J27" s="132"/>
      <c r="K27" s="132"/>
    </row>
    <row r="28" spans="1:11" s="13" customFormat="1" ht="13.5" customHeight="1">
      <c r="A28" s="182" t="s">
        <v>24</v>
      </c>
      <c r="B28" s="151" t="s">
        <v>158</v>
      </c>
      <c r="C28" s="153"/>
      <c r="D28" s="151" t="s">
        <v>158</v>
      </c>
      <c r="E28" s="153"/>
      <c r="F28" s="131" t="s">
        <v>158</v>
      </c>
      <c r="G28" s="133"/>
      <c r="H28" s="131" t="s">
        <v>158</v>
      </c>
      <c r="I28" s="133"/>
      <c r="J28" s="131" t="s">
        <v>158</v>
      </c>
      <c r="K28" s="133"/>
    </row>
    <row r="29" spans="1:11" s="13" customFormat="1" ht="15.75">
      <c r="A29" s="182"/>
      <c r="B29" s="151" t="s">
        <v>159</v>
      </c>
      <c r="C29" s="151"/>
      <c r="D29" s="151" t="s">
        <v>160</v>
      </c>
      <c r="E29" s="151"/>
      <c r="F29" s="138" t="s">
        <v>173</v>
      </c>
      <c r="G29" s="131"/>
      <c r="H29" s="138" t="s">
        <v>174</v>
      </c>
      <c r="I29" s="131"/>
      <c r="J29" s="138" t="s">
        <v>175</v>
      </c>
      <c r="K29" s="131"/>
    </row>
    <row r="30" spans="1:11" s="13" customFormat="1" ht="30.75" customHeight="1">
      <c r="A30" s="182"/>
      <c r="B30" s="151" t="s">
        <v>176</v>
      </c>
      <c r="C30" s="153"/>
      <c r="D30" s="151" t="s">
        <v>176</v>
      </c>
      <c r="E30" s="153"/>
      <c r="F30" s="131" t="s">
        <v>176</v>
      </c>
      <c r="G30" s="133"/>
      <c r="H30" s="131" t="s">
        <v>176</v>
      </c>
      <c r="I30" s="133"/>
      <c r="J30" s="131" t="s">
        <v>176</v>
      </c>
      <c r="K30" s="133" t="s">
        <v>114</v>
      </c>
    </row>
    <row r="31" spans="1:11" s="14" customFormat="1" ht="10.5" customHeight="1">
      <c r="A31" s="15"/>
      <c r="B31" s="16"/>
      <c r="C31" s="16"/>
      <c r="D31" s="12"/>
      <c r="E31" s="12"/>
      <c r="F31" s="12"/>
      <c r="G31" s="16"/>
      <c r="H31" s="16"/>
      <c r="I31" s="16"/>
      <c r="J31" s="16"/>
      <c r="K31" s="16"/>
    </row>
    <row r="32" spans="1:11" s="16" customFormat="1" ht="18.75" customHeight="1">
      <c r="A32" s="22" t="s">
        <v>10</v>
      </c>
      <c r="B32" s="27">
        <f>IF(J5&lt;&gt;"",J5+3,"")</f>
        <v>43717</v>
      </c>
      <c r="C32" s="26" t="s">
        <v>26</v>
      </c>
      <c r="D32" s="27">
        <f>IF(B32&lt;&gt;"",B32+1,"")</f>
        <v>43718</v>
      </c>
      <c r="E32" s="7" t="s">
        <v>26</v>
      </c>
      <c r="F32" s="27">
        <f>IF(D32&lt;&gt;"",D32+1,"")</f>
        <v>43719</v>
      </c>
      <c r="G32" s="26" t="s">
        <v>26</v>
      </c>
      <c r="H32" s="27">
        <f>IF(F32&lt;&gt;"",F32+1,"")</f>
        <v>43720</v>
      </c>
      <c r="I32" s="7" t="s">
        <v>26</v>
      </c>
      <c r="J32" s="27">
        <f>IF(H32&lt;&gt;"",H32+1,"")</f>
        <v>43721</v>
      </c>
      <c r="K32" s="26" t="s">
        <v>26</v>
      </c>
    </row>
    <row r="33" spans="1:11" s="14" customFormat="1" ht="6" customHeight="1">
      <c r="A33" s="15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s="11" customFormat="1" ht="16.5" customHeight="1">
      <c r="A34" s="10" t="s">
        <v>21</v>
      </c>
      <c r="B34" s="131" t="s">
        <v>108</v>
      </c>
      <c r="C34" s="131" t="s">
        <v>114</v>
      </c>
      <c r="D34" s="131" t="s">
        <v>98</v>
      </c>
      <c r="E34" s="131" t="s">
        <v>114</v>
      </c>
      <c r="F34" s="131" t="s">
        <v>109</v>
      </c>
      <c r="G34" s="131" t="s">
        <v>114</v>
      </c>
      <c r="H34" s="131" t="s">
        <v>110</v>
      </c>
      <c r="I34" s="131" t="s">
        <v>114</v>
      </c>
      <c r="J34" s="164" t="s">
        <v>99</v>
      </c>
      <c r="K34" s="131" t="s">
        <v>114</v>
      </c>
    </row>
    <row r="35" spans="1:11" s="14" customFormat="1" ht="6" customHeight="1">
      <c r="A35" s="15"/>
      <c r="B35" s="132"/>
      <c r="C35" s="132"/>
      <c r="D35" s="132"/>
      <c r="E35" s="132"/>
      <c r="F35" s="132"/>
      <c r="G35" s="132"/>
      <c r="H35" s="132"/>
      <c r="I35" s="132"/>
      <c r="J35" s="165"/>
      <c r="K35" s="132"/>
    </row>
    <row r="36" spans="1:11" s="13" customFormat="1" ht="15.75">
      <c r="A36" s="182" t="s">
        <v>22</v>
      </c>
      <c r="B36" s="131" t="s">
        <v>136</v>
      </c>
      <c r="C36" s="133"/>
      <c r="D36" s="131" t="s">
        <v>137</v>
      </c>
      <c r="E36" s="133"/>
      <c r="F36" s="131" t="s">
        <v>136</v>
      </c>
      <c r="G36" s="133"/>
      <c r="H36" s="131" t="s">
        <v>305</v>
      </c>
      <c r="I36" s="133"/>
      <c r="J36" s="164" t="s">
        <v>177</v>
      </c>
      <c r="K36" s="133"/>
    </row>
    <row r="37" spans="1:11" s="13" customFormat="1" ht="15.75">
      <c r="A37" s="182"/>
      <c r="B37" s="131" t="s">
        <v>138</v>
      </c>
      <c r="C37" s="133"/>
      <c r="D37" s="131" t="s">
        <v>184</v>
      </c>
      <c r="E37" s="133"/>
      <c r="F37" s="131" t="s">
        <v>185</v>
      </c>
      <c r="G37" s="133"/>
      <c r="H37" s="131" t="s">
        <v>304</v>
      </c>
      <c r="I37" s="133"/>
      <c r="J37" s="164" t="s">
        <v>178</v>
      </c>
      <c r="K37" s="133"/>
    </row>
    <row r="38" spans="1:11" s="13" customFormat="1" ht="15.75">
      <c r="A38" s="182"/>
      <c r="B38" s="131" t="s">
        <v>187</v>
      </c>
      <c r="C38" s="133"/>
      <c r="D38" s="131" t="s">
        <v>139</v>
      </c>
      <c r="E38" s="133"/>
      <c r="F38" s="131" t="s">
        <v>188</v>
      </c>
      <c r="G38" s="133"/>
      <c r="H38" s="131" t="s">
        <v>306</v>
      </c>
      <c r="I38" s="133"/>
      <c r="J38" s="164" t="s">
        <v>179</v>
      </c>
      <c r="K38" s="133"/>
    </row>
    <row r="39" spans="1:11" s="14" customFormat="1" ht="6" customHeight="1">
      <c r="A39" s="15"/>
      <c r="B39" s="132"/>
      <c r="C39" s="132"/>
      <c r="D39" s="132"/>
      <c r="E39" s="132"/>
      <c r="F39" s="132"/>
      <c r="G39" s="132"/>
      <c r="H39" s="132"/>
      <c r="I39" s="132"/>
      <c r="J39" s="165"/>
      <c r="K39" s="132"/>
    </row>
    <row r="40" spans="1:11" s="14" customFormat="1" ht="15.75">
      <c r="A40" s="106" t="s">
        <v>0</v>
      </c>
      <c r="B40" s="134" t="s">
        <v>189</v>
      </c>
      <c r="C40" s="134"/>
      <c r="D40" s="134" t="s">
        <v>295</v>
      </c>
      <c r="E40" s="134"/>
      <c r="F40" s="134" t="s">
        <v>298</v>
      </c>
      <c r="G40" s="134"/>
      <c r="H40" s="134" t="s">
        <v>302</v>
      </c>
      <c r="I40" s="134"/>
      <c r="J40" s="166" t="s">
        <v>180</v>
      </c>
      <c r="K40" s="134"/>
    </row>
    <row r="41" spans="1:11" s="14" customFormat="1" ht="15.75">
      <c r="A41" s="106" t="s">
        <v>97</v>
      </c>
      <c r="B41" s="135" t="s">
        <v>294</v>
      </c>
      <c r="C41" s="135"/>
      <c r="D41" s="135" t="s">
        <v>209</v>
      </c>
      <c r="E41" s="135"/>
      <c r="F41" s="135" t="s">
        <v>299</v>
      </c>
      <c r="G41" s="135"/>
      <c r="H41" s="135"/>
      <c r="I41" s="135"/>
      <c r="J41" s="167"/>
      <c r="K41" s="135"/>
    </row>
    <row r="42" spans="1:11" s="14" customFormat="1" ht="6" customHeight="1">
      <c r="A42" s="15"/>
      <c r="B42" s="132"/>
      <c r="C42" s="132"/>
      <c r="D42" s="132"/>
      <c r="E42" s="132"/>
      <c r="F42" s="132"/>
      <c r="G42" s="132"/>
      <c r="H42" s="132"/>
      <c r="I42" s="132"/>
      <c r="J42" s="165"/>
      <c r="K42" s="132"/>
    </row>
    <row r="43" spans="1:11" s="14" customFormat="1" ht="15.75" customHeight="1">
      <c r="A43" s="106" t="s">
        <v>103</v>
      </c>
      <c r="B43" s="134" t="s">
        <v>192</v>
      </c>
      <c r="C43" s="134"/>
      <c r="D43" s="134" t="s">
        <v>297</v>
      </c>
      <c r="E43" s="134"/>
      <c r="F43" s="134" t="s">
        <v>300</v>
      </c>
      <c r="G43" s="134"/>
      <c r="H43" s="134" t="s">
        <v>303</v>
      </c>
      <c r="I43" s="134"/>
      <c r="J43" s="166" t="s">
        <v>181</v>
      </c>
      <c r="K43" s="134"/>
    </row>
    <row r="44" spans="1:11" s="14" customFormat="1" ht="15.75" customHeight="1">
      <c r="A44" s="106" t="s">
        <v>104</v>
      </c>
      <c r="B44" s="135"/>
      <c r="C44" s="135"/>
      <c r="D44" s="135" t="s">
        <v>296</v>
      </c>
      <c r="E44" s="135"/>
      <c r="F44" s="135" t="s">
        <v>270</v>
      </c>
      <c r="G44" s="135"/>
      <c r="H44" s="135"/>
      <c r="I44" s="135"/>
      <c r="J44" s="167"/>
      <c r="K44" s="135"/>
    </row>
    <row r="45" spans="1:11" s="14" customFormat="1" ht="6" customHeight="1">
      <c r="A45" s="15"/>
      <c r="B45" s="136"/>
      <c r="C45" s="132"/>
      <c r="D45" s="136"/>
      <c r="E45" s="132"/>
      <c r="F45" s="136"/>
      <c r="G45" s="132"/>
      <c r="H45" s="136"/>
      <c r="I45" s="132"/>
      <c r="J45" s="165"/>
      <c r="K45" s="132"/>
    </row>
    <row r="46" spans="1:11" s="14" customFormat="1" ht="15.75">
      <c r="A46" s="183" t="s">
        <v>23</v>
      </c>
      <c r="B46" s="134" t="s">
        <v>276</v>
      </c>
      <c r="C46" s="137"/>
      <c r="D46" s="134" t="s">
        <v>284</v>
      </c>
      <c r="E46" s="137"/>
      <c r="F46" s="134" t="s">
        <v>301</v>
      </c>
      <c r="G46" s="137"/>
      <c r="H46" s="134" t="s">
        <v>194</v>
      </c>
      <c r="I46" s="137"/>
      <c r="J46" s="166" t="s">
        <v>182</v>
      </c>
      <c r="K46" s="137"/>
    </row>
    <row r="47" spans="1:11" s="14" customFormat="1" ht="31.5">
      <c r="A47" s="184"/>
      <c r="B47" s="135" t="s">
        <v>151</v>
      </c>
      <c r="C47" s="135"/>
      <c r="D47" s="135" t="s">
        <v>151</v>
      </c>
      <c r="E47" s="135"/>
      <c r="F47" s="135" t="s">
        <v>151</v>
      </c>
      <c r="G47" s="135"/>
      <c r="H47" s="135" t="s">
        <v>151</v>
      </c>
      <c r="I47" s="135"/>
      <c r="J47" s="167" t="s">
        <v>183</v>
      </c>
      <c r="K47" s="135"/>
    </row>
    <row r="48" spans="1:11" s="14" customFormat="1" ht="6" customHeight="1">
      <c r="A48" s="15"/>
      <c r="B48" s="132"/>
      <c r="C48" s="132"/>
      <c r="D48" s="132"/>
      <c r="E48" s="132"/>
      <c r="F48" s="132"/>
      <c r="G48" s="132"/>
      <c r="H48" s="132"/>
      <c r="I48" s="132"/>
      <c r="J48" s="165"/>
      <c r="K48" s="132"/>
    </row>
    <row r="49" spans="1:11" s="14" customFormat="1" ht="33.75" customHeight="1">
      <c r="A49" s="183" t="s">
        <v>105</v>
      </c>
      <c r="B49" s="134" t="s">
        <v>233</v>
      </c>
      <c r="C49" s="137"/>
      <c r="D49" s="134" t="s">
        <v>234</v>
      </c>
      <c r="E49" s="137"/>
      <c r="F49" s="134" t="s">
        <v>235</v>
      </c>
      <c r="G49" s="137"/>
      <c r="H49" s="134" t="s">
        <v>236</v>
      </c>
      <c r="I49" s="137"/>
      <c r="J49" s="166" t="s">
        <v>239</v>
      </c>
      <c r="K49" s="137"/>
    </row>
    <row r="50" spans="1:11" s="14" customFormat="1" ht="15.75">
      <c r="A50" s="184"/>
      <c r="B50" s="135" t="s">
        <v>149</v>
      </c>
      <c r="C50" s="135"/>
      <c r="D50" s="135" t="s">
        <v>193</v>
      </c>
      <c r="E50" s="135"/>
      <c r="F50" s="135" t="s">
        <v>237</v>
      </c>
      <c r="G50" s="135"/>
      <c r="H50" s="135" t="s">
        <v>171</v>
      </c>
      <c r="I50" s="135"/>
      <c r="J50" s="167" t="s">
        <v>181</v>
      </c>
      <c r="K50" s="135"/>
    </row>
    <row r="51" spans="1:11" s="14" customFormat="1" ht="6" customHeight="1">
      <c r="A51" s="15"/>
      <c r="B51" s="132"/>
      <c r="C51" s="132"/>
      <c r="D51" s="132"/>
      <c r="E51" s="132"/>
      <c r="F51" s="132"/>
      <c r="G51" s="132"/>
      <c r="H51" s="132"/>
      <c r="I51" s="132"/>
      <c r="J51" s="165"/>
      <c r="K51" s="132"/>
    </row>
    <row r="52" spans="1:11" s="14" customFormat="1" ht="31.5">
      <c r="A52" s="183" t="s">
        <v>106</v>
      </c>
      <c r="B52" s="134" t="s">
        <v>256</v>
      </c>
      <c r="C52" s="137"/>
      <c r="D52" s="134" t="s">
        <v>254</v>
      </c>
      <c r="E52" s="137"/>
      <c r="F52" s="134" t="s">
        <v>214</v>
      </c>
      <c r="G52" s="137"/>
      <c r="H52" s="134" t="s">
        <v>191</v>
      </c>
      <c r="I52" s="137"/>
      <c r="J52" s="166" t="s">
        <v>182</v>
      </c>
      <c r="K52" s="137"/>
    </row>
    <row r="53" spans="1:11" s="14" customFormat="1" ht="15.75">
      <c r="A53" s="184"/>
      <c r="B53" s="135" t="s">
        <v>257</v>
      </c>
      <c r="C53" s="135"/>
      <c r="D53" s="135" t="s">
        <v>258</v>
      </c>
      <c r="E53" s="135"/>
      <c r="F53" s="135" t="s">
        <v>149</v>
      </c>
      <c r="G53" s="135"/>
      <c r="H53" s="135" t="s">
        <v>259</v>
      </c>
      <c r="I53" s="135"/>
      <c r="J53" s="167" t="s">
        <v>181</v>
      </c>
      <c r="K53" s="135"/>
    </row>
    <row r="54" spans="1:11" s="14" customFormat="1" ht="6" customHeight="1">
      <c r="A54" s="15"/>
      <c r="B54" s="132"/>
      <c r="C54" s="132"/>
      <c r="D54" s="132"/>
      <c r="E54" s="132"/>
      <c r="F54" s="132"/>
      <c r="G54" s="132"/>
      <c r="H54" s="132"/>
      <c r="I54" s="132"/>
      <c r="J54" s="165"/>
      <c r="K54" s="132"/>
    </row>
    <row r="55" spans="1:11" s="13" customFormat="1" ht="13.5" customHeight="1">
      <c r="A55" s="182" t="s">
        <v>24</v>
      </c>
      <c r="B55" s="131" t="s">
        <v>158</v>
      </c>
      <c r="C55" s="133"/>
      <c r="D55" s="131" t="s">
        <v>158</v>
      </c>
      <c r="E55" s="133"/>
      <c r="F55" s="131" t="s">
        <v>158</v>
      </c>
      <c r="G55" s="133"/>
      <c r="H55" s="131" t="s">
        <v>158</v>
      </c>
      <c r="I55" s="133"/>
      <c r="J55" s="164" t="s">
        <v>199</v>
      </c>
      <c r="K55" s="133"/>
    </row>
    <row r="56" spans="1:11" s="13" customFormat="1" ht="15.75">
      <c r="A56" s="182"/>
      <c r="B56" s="138" t="s">
        <v>195</v>
      </c>
      <c r="C56" s="131"/>
      <c r="D56" s="138" t="s">
        <v>196</v>
      </c>
      <c r="E56" s="131"/>
      <c r="F56" s="138" t="s">
        <v>197</v>
      </c>
      <c r="G56" s="131"/>
      <c r="H56" s="138" t="s">
        <v>198</v>
      </c>
      <c r="I56" s="131"/>
      <c r="J56" s="164" t="s">
        <v>200</v>
      </c>
      <c r="K56" s="131"/>
    </row>
    <row r="57" spans="1:11" s="13" customFormat="1" ht="36.75" customHeight="1">
      <c r="A57" s="182"/>
      <c r="B57" s="131" t="s">
        <v>176</v>
      </c>
      <c r="C57" s="133"/>
      <c r="D57" s="131" t="s">
        <v>176</v>
      </c>
      <c r="E57" s="133"/>
      <c r="F57" s="131" t="s">
        <v>176</v>
      </c>
      <c r="G57" s="133"/>
      <c r="H57" s="131" t="s">
        <v>176</v>
      </c>
      <c r="I57" s="133"/>
      <c r="J57" s="164" t="s">
        <v>201</v>
      </c>
      <c r="K57" s="133"/>
    </row>
    <row r="58" spans="1:11" s="14" customFormat="1" ht="10.5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s="16" customFormat="1" ht="18.75" customHeight="1">
      <c r="A59" s="22" t="s">
        <v>11</v>
      </c>
      <c r="B59" s="27">
        <f>IF(J32&lt;&gt;"",J32+3,"")</f>
        <v>43724</v>
      </c>
      <c r="C59" s="26" t="s">
        <v>26</v>
      </c>
      <c r="D59" s="27">
        <f>IF(B59&lt;&gt;"",B59+1,"")</f>
        <v>43725</v>
      </c>
      <c r="E59" s="7" t="s">
        <v>26</v>
      </c>
      <c r="F59" s="145">
        <f>IF(D59&lt;&gt;"",D59+1,"")</f>
        <v>43726</v>
      </c>
      <c r="G59" s="146" t="s">
        <v>26</v>
      </c>
      <c r="H59" s="145">
        <f>IF(F59&lt;&gt;"",F59+1,"")</f>
        <v>43727</v>
      </c>
      <c r="I59" s="146" t="s">
        <v>26</v>
      </c>
      <c r="J59" s="145">
        <f>IF(H59&lt;&gt;"",H59+1,"")</f>
        <v>43728</v>
      </c>
      <c r="K59" s="146" t="s">
        <v>26</v>
      </c>
    </row>
    <row r="60" spans="1:11" s="14" customFormat="1" ht="6" customHeight="1">
      <c r="A60" s="15"/>
      <c r="B60" s="104"/>
      <c r="C60" s="104"/>
      <c r="D60" s="163"/>
      <c r="E60" s="104"/>
      <c r="F60" s="147"/>
      <c r="G60" s="147"/>
      <c r="H60" s="147"/>
      <c r="I60" s="147"/>
      <c r="J60" s="147"/>
      <c r="K60" s="147"/>
    </row>
    <row r="61" spans="1:11" s="11" customFormat="1" ht="35.25" customHeight="1">
      <c r="A61" s="10" t="s">
        <v>21</v>
      </c>
      <c r="B61" s="131" t="s">
        <v>98</v>
      </c>
      <c r="C61" s="131" t="s">
        <v>114</v>
      </c>
      <c r="D61" s="164"/>
      <c r="E61" s="131" t="s">
        <v>114</v>
      </c>
      <c r="F61" s="158" t="s">
        <v>112</v>
      </c>
      <c r="G61" s="158" t="s">
        <v>114</v>
      </c>
      <c r="H61" s="158" t="s">
        <v>101</v>
      </c>
      <c r="I61" s="158" t="s">
        <v>114</v>
      </c>
      <c r="J61" s="158" t="s">
        <v>102</v>
      </c>
      <c r="K61" s="158" t="s">
        <v>114</v>
      </c>
    </row>
    <row r="62" spans="1:11" s="14" customFormat="1" ht="6" customHeight="1">
      <c r="A62" s="15"/>
      <c r="B62" s="132"/>
      <c r="C62" s="132"/>
      <c r="D62" s="165"/>
      <c r="E62" s="132"/>
      <c r="F62" s="159"/>
      <c r="G62" s="159"/>
      <c r="H62" s="159"/>
      <c r="I62" s="159"/>
      <c r="J62" s="159"/>
      <c r="K62" s="159"/>
    </row>
    <row r="63" spans="1:11" s="13" customFormat="1" ht="15.75">
      <c r="A63" s="182" t="s">
        <v>22</v>
      </c>
      <c r="B63" s="131" t="s">
        <v>136</v>
      </c>
      <c r="C63" s="133"/>
      <c r="D63" s="164"/>
      <c r="E63" s="133"/>
      <c r="F63" s="158"/>
      <c r="G63" s="158"/>
      <c r="H63" s="158"/>
      <c r="I63" s="158"/>
      <c r="J63" s="158"/>
      <c r="K63" s="158"/>
    </row>
    <row r="64" spans="1:11" s="13" customFormat="1" ht="15.75">
      <c r="A64" s="182"/>
      <c r="B64" s="131" t="s">
        <v>138</v>
      </c>
      <c r="C64" s="133"/>
      <c r="D64" s="164"/>
      <c r="E64" s="133"/>
      <c r="F64" s="158"/>
      <c r="G64" s="158"/>
      <c r="H64" s="158"/>
      <c r="I64" s="158"/>
      <c r="J64" s="158"/>
      <c r="K64" s="158"/>
    </row>
    <row r="65" spans="1:11" s="13" customFormat="1" ht="15.75">
      <c r="A65" s="182"/>
      <c r="B65" s="131" t="s">
        <v>140</v>
      </c>
      <c r="C65" s="133"/>
      <c r="D65" s="164"/>
      <c r="E65" s="133"/>
      <c r="F65" s="158"/>
      <c r="G65" s="158"/>
      <c r="H65" s="158"/>
      <c r="I65" s="158"/>
      <c r="J65" s="158"/>
      <c r="K65" s="158"/>
    </row>
    <row r="66" spans="1:11" s="14" customFormat="1" ht="6" customHeight="1">
      <c r="A66" s="15"/>
      <c r="B66" s="132"/>
      <c r="C66" s="132"/>
      <c r="D66" s="165"/>
      <c r="E66" s="132"/>
      <c r="F66" s="159"/>
      <c r="G66" s="159"/>
      <c r="H66" s="159"/>
      <c r="I66" s="159"/>
      <c r="J66" s="159"/>
      <c r="K66" s="159"/>
    </row>
    <row r="67" spans="1:11" s="14" customFormat="1" ht="15.75">
      <c r="A67" s="106" t="s">
        <v>0</v>
      </c>
      <c r="B67" s="134" t="s">
        <v>307</v>
      </c>
      <c r="C67" s="134"/>
      <c r="D67" s="166"/>
      <c r="E67" s="134"/>
      <c r="F67" s="160"/>
      <c r="G67" s="160"/>
      <c r="H67" s="160"/>
      <c r="I67" s="160"/>
      <c r="J67" s="160"/>
      <c r="K67" s="160"/>
    </row>
    <row r="68" spans="1:11" s="14" customFormat="1" ht="15.75">
      <c r="A68" s="106" t="s">
        <v>97</v>
      </c>
      <c r="B68" s="135" t="s">
        <v>308</v>
      </c>
      <c r="C68" s="135"/>
      <c r="D68" s="167"/>
      <c r="E68" s="135"/>
      <c r="F68" s="161"/>
      <c r="G68" s="161"/>
      <c r="H68" s="161"/>
      <c r="I68" s="161"/>
      <c r="J68" s="161"/>
      <c r="K68" s="161"/>
    </row>
    <row r="69" spans="1:11" s="14" customFormat="1" ht="6" customHeight="1">
      <c r="A69" s="15"/>
      <c r="B69" s="132"/>
      <c r="C69" s="132"/>
      <c r="D69" s="165"/>
      <c r="E69" s="132"/>
      <c r="F69" s="159"/>
      <c r="G69" s="159"/>
      <c r="H69" s="159"/>
      <c r="I69" s="159"/>
      <c r="J69" s="159"/>
      <c r="K69" s="159"/>
    </row>
    <row r="70" spans="1:11" s="14" customFormat="1" ht="15.75" customHeight="1">
      <c r="A70" s="106" t="s">
        <v>103</v>
      </c>
      <c r="B70" s="134" t="s">
        <v>146</v>
      </c>
      <c r="C70" s="134"/>
      <c r="D70" s="166"/>
      <c r="E70" s="134"/>
      <c r="F70" s="160"/>
      <c r="G70" s="160"/>
      <c r="H70" s="160"/>
      <c r="I70" s="160"/>
      <c r="J70" s="160"/>
      <c r="K70" s="160"/>
    </row>
    <row r="71" spans="1:11" s="14" customFormat="1" ht="15.75" customHeight="1">
      <c r="A71" s="106" t="s">
        <v>104</v>
      </c>
      <c r="B71" s="135" t="s">
        <v>148</v>
      </c>
      <c r="C71" s="135"/>
      <c r="D71" s="167"/>
      <c r="E71" s="135"/>
      <c r="F71" s="161"/>
      <c r="G71" s="161"/>
      <c r="H71" s="161"/>
      <c r="I71" s="161"/>
      <c r="J71" s="161"/>
      <c r="K71" s="161"/>
    </row>
    <row r="72" spans="1:11" s="14" customFormat="1" ht="6" customHeight="1">
      <c r="A72" s="15"/>
      <c r="B72" s="136"/>
      <c r="C72" s="132"/>
      <c r="D72" s="165"/>
      <c r="E72" s="132"/>
      <c r="F72" s="159"/>
      <c r="G72" s="159"/>
      <c r="H72" s="159"/>
      <c r="I72" s="159"/>
      <c r="J72" s="159"/>
      <c r="K72" s="159"/>
    </row>
    <row r="73" spans="1:11" s="14" customFormat="1" ht="15.75">
      <c r="A73" s="183" t="s">
        <v>23</v>
      </c>
      <c r="B73" s="134" t="s">
        <v>150</v>
      </c>
      <c r="C73" s="137"/>
      <c r="D73" s="166"/>
      <c r="E73" s="137"/>
      <c r="F73" s="160"/>
      <c r="G73" s="160"/>
      <c r="H73" s="160"/>
      <c r="I73" s="160"/>
      <c r="J73" s="160"/>
      <c r="K73" s="160"/>
    </row>
    <row r="74" spans="1:11" s="14" customFormat="1" ht="15.75">
      <c r="A74" s="184"/>
      <c r="B74" s="135" t="s">
        <v>151</v>
      </c>
      <c r="C74" s="135"/>
      <c r="D74" s="167"/>
      <c r="E74" s="135"/>
      <c r="F74" s="161"/>
      <c r="G74" s="161"/>
      <c r="H74" s="161"/>
      <c r="I74" s="161"/>
      <c r="J74" s="161"/>
      <c r="K74" s="161"/>
    </row>
    <row r="75" spans="1:11" s="14" customFormat="1" ht="6" customHeight="1">
      <c r="A75" s="15"/>
      <c r="B75" s="132"/>
      <c r="C75" s="132"/>
      <c r="D75" s="165"/>
      <c r="E75" s="132"/>
      <c r="F75" s="159"/>
      <c r="G75" s="159"/>
      <c r="H75" s="159"/>
      <c r="I75" s="159"/>
      <c r="J75" s="159"/>
      <c r="K75" s="159"/>
    </row>
    <row r="76" spans="1:11" s="14" customFormat="1" ht="31.5">
      <c r="A76" s="183" t="s">
        <v>105</v>
      </c>
      <c r="B76" s="134" t="s">
        <v>238</v>
      </c>
      <c r="C76" s="137"/>
      <c r="D76" s="166"/>
      <c r="E76" s="137"/>
      <c r="F76" s="162"/>
      <c r="G76" s="160"/>
      <c r="H76" s="162"/>
      <c r="I76" s="160"/>
      <c r="J76" s="162"/>
      <c r="K76" s="160"/>
    </row>
    <row r="77" spans="1:11" s="14" customFormat="1" ht="15.75">
      <c r="A77" s="184"/>
      <c r="B77" s="135" t="s">
        <v>252</v>
      </c>
      <c r="C77" s="135"/>
      <c r="D77" s="167"/>
      <c r="E77" s="135"/>
      <c r="F77" s="161"/>
      <c r="G77" s="161"/>
      <c r="H77" s="161"/>
      <c r="I77" s="161"/>
      <c r="J77" s="161"/>
      <c r="K77" s="161"/>
    </row>
    <row r="78" spans="1:11" s="14" customFormat="1" ht="6" customHeight="1">
      <c r="A78" s="15"/>
      <c r="B78" s="132"/>
      <c r="C78" s="132"/>
      <c r="D78" s="165"/>
      <c r="E78" s="132"/>
      <c r="F78" s="159"/>
      <c r="G78" s="159"/>
      <c r="H78" s="159"/>
      <c r="I78" s="159"/>
      <c r="J78" s="159"/>
      <c r="K78" s="159"/>
    </row>
    <row r="79" spans="1:11" s="14" customFormat="1" ht="15.75">
      <c r="A79" s="183" t="s">
        <v>106</v>
      </c>
      <c r="B79" s="134" t="s">
        <v>260</v>
      </c>
      <c r="C79" s="137"/>
      <c r="D79" s="166"/>
      <c r="E79" s="137"/>
      <c r="F79" s="160"/>
      <c r="G79" s="160"/>
      <c r="H79" s="160"/>
      <c r="I79" s="160"/>
      <c r="J79" s="160"/>
      <c r="K79" s="160"/>
    </row>
    <row r="80" spans="1:11" s="14" customFormat="1" ht="15.75">
      <c r="A80" s="184"/>
      <c r="B80" s="135" t="s">
        <v>237</v>
      </c>
      <c r="C80" s="135"/>
      <c r="D80" s="167"/>
      <c r="E80" s="135"/>
      <c r="F80" s="161"/>
      <c r="G80" s="161"/>
      <c r="H80" s="161"/>
      <c r="I80" s="161"/>
      <c r="J80" s="161"/>
      <c r="K80" s="161"/>
    </row>
    <row r="81" spans="1:11" s="14" customFormat="1" ht="6" customHeight="1">
      <c r="A81" s="15"/>
      <c r="B81" s="132"/>
      <c r="C81" s="132"/>
      <c r="D81" s="165"/>
      <c r="E81" s="132"/>
      <c r="F81" s="159"/>
      <c r="G81" s="159"/>
      <c r="H81" s="159"/>
      <c r="I81" s="159"/>
      <c r="J81" s="159"/>
      <c r="K81" s="159"/>
    </row>
    <row r="82" spans="1:11" s="13" customFormat="1" ht="13.5" customHeight="1">
      <c r="A82" s="182" t="s">
        <v>24</v>
      </c>
      <c r="B82" s="131" t="s">
        <v>158</v>
      </c>
      <c r="C82" s="133"/>
      <c r="D82" s="164"/>
      <c r="E82" s="133"/>
      <c r="F82" s="158"/>
      <c r="G82" s="158"/>
      <c r="H82" s="158"/>
      <c r="I82" s="158"/>
      <c r="J82" s="158"/>
      <c r="K82" s="158"/>
    </row>
    <row r="83" spans="1:11" s="13" customFormat="1" ht="15.75">
      <c r="A83" s="182"/>
      <c r="B83" s="138" t="s">
        <v>159</v>
      </c>
      <c r="C83" s="131"/>
      <c r="D83" s="164"/>
      <c r="E83" s="131"/>
      <c r="F83" s="158"/>
      <c r="G83" s="158"/>
      <c r="H83" s="158"/>
      <c r="I83" s="158"/>
      <c r="J83" s="158"/>
      <c r="K83" s="158"/>
    </row>
    <row r="84" spans="1:11" s="13" customFormat="1" ht="15.75">
      <c r="A84" s="182"/>
      <c r="B84" s="131" t="s">
        <v>176</v>
      </c>
      <c r="C84" s="133"/>
      <c r="D84" s="164"/>
      <c r="E84" s="133"/>
      <c r="F84" s="158" t="s">
        <v>107</v>
      </c>
      <c r="G84" s="158"/>
      <c r="H84" s="158" t="s">
        <v>107</v>
      </c>
      <c r="I84" s="158"/>
      <c r="J84" s="158" t="s">
        <v>107</v>
      </c>
      <c r="K84" s="158"/>
    </row>
    <row r="85" spans="1:11" s="14" customFormat="1" ht="10.5" customHeigh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s="16" customFormat="1" ht="18.75" customHeight="1">
      <c r="A86" s="22" t="s">
        <v>12</v>
      </c>
      <c r="B86" s="27">
        <f>IF(J59&lt;&gt;"",J59+3,"")</f>
        <v>43731</v>
      </c>
      <c r="C86" s="26" t="s">
        <v>26</v>
      </c>
      <c r="D86" s="27">
        <f>IF(B86&lt;&gt;"",B86+1,"")</f>
        <v>43732</v>
      </c>
      <c r="E86" s="7" t="s">
        <v>26</v>
      </c>
      <c r="F86" s="27">
        <f>IF(D86&lt;&gt;"",D86+1,"")</f>
        <v>43733</v>
      </c>
      <c r="G86" s="26" t="s">
        <v>26</v>
      </c>
      <c r="H86" s="27">
        <f>IF(F86&lt;&gt;"",F86+1,"")</f>
        <v>43734</v>
      </c>
      <c r="I86" s="7" t="s">
        <v>26</v>
      </c>
      <c r="J86" s="27">
        <f>IF(H86&lt;&gt;"",H86+1,"")</f>
        <v>43735</v>
      </c>
      <c r="K86" s="26" t="s">
        <v>26</v>
      </c>
    </row>
    <row r="87" spans="1:11" s="14" customFormat="1" ht="6" customHeight="1">
      <c r="A87" s="15"/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1:11" s="11" customFormat="1" ht="16.5" customHeight="1">
      <c r="A88" s="10" t="s">
        <v>21</v>
      </c>
      <c r="B88" s="131" t="s">
        <v>108</v>
      </c>
      <c r="C88" s="131" t="s">
        <v>114</v>
      </c>
      <c r="D88" s="131" t="s">
        <v>98</v>
      </c>
      <c r="E88" s="131" t="s">
        <v>114</v>
      </c>
      <c r="F88" s="131" t="s">
        <v>109</v>
      </c>
      <c r="G88" s="131" t="s">
        <v>114</v>
      </c>
      <c r="H88" s="131" t="s">
        <v>110</v>
      </c>
      <c r="I88" s="131" t="s">
        <v>114</v>
      </c>
      <c r="J88" s="131" t="s">
        <v>111</v>
      </c>
      <c r="K88" s="131" t="s">
        <v>114</v>
      </c>
    </row>
    <row r="89" spans="1:11" s="14" customFormat="1" ht="6" customHeight="1">
      <c r="A89" s="15"/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1:11" s="13" customFormat="1" ht="15.75">
      <c r="A90" s="182" t="s">
        <v>22</v>
      </c>
      <c r="B90" s="131" t="s">
        <v>137</v>
      </c>
      <c r="C90" s="133"/>
      <c r="D90" s="131" t="s">
        <v>136</v>
      </c>
      <c r="E90" s="133"/>
      <c r="F90" s="131" t="s">
        <v>202</v>
      </c>
      <c r="G90" s="133"/>
      <c r="H90" s="131" t="s">
        <v>136</v>
      </c>
      <c r="I90" s="133"/>
      <c r="J90" s="131" t="s">
        <v>161</v>
      </c>
      <c r="K90" s="133"/>
    </row>
    <row r="91" spans="1:11" s="13" customFormat="1" ht="15.75">
      <c r="A91" s="182"/>
      <c r="B91" s="131" t="s">
        <v>186</v>
      </c>
      <c r="C91" s="133"/>
      <c r="D91" s="131" t="s">
        <v>138</v>
      </c>
      <c r="E91" s="133"/>
      <c r="F91" s="131" t="s">
        <v>139</v>
      </c>
      <c r="G91" s="133"/>
      <c r="H91" s="131" t="s">
        <v>138</v>
      </c>
      <c r="I91" s="133"/>
      <c r="J91" s="131" t="s">
        <v>203</v>
      </c>
      <c r="K91" s="133"/>
    </row>
    <row r="92" spans="1:11" s="13" customFormat="1" ht="15.75">
      <c r="A92" s="182"/>
      <c r="B92" s="131" t="s">
        <v>204</v>
      </c>
      <c r="C92" s="133"/>
      <c r="D92" s="131" t="s">
        <v>205</v>
      </c>
      <c r="E92" s="133"/>
      <c r="F92" s="131" t="s">
        <v>206</v>
      </c>
      <c r="G92" s="133"/>
      <c r="H92" s="131" t="s">
        <v>207</v>
      </c>
      <c r="I92" s="133"/>
      <c r="J92" s="131" t="s">
        <v>188</v>
      </c>
      <c r="K92" s="133"/>
    </row>
    <row r="93" spans="1:11" s="14" customFormat="1" ht="6" customHeight="1">
      <c r="A93" s="15"/>
      <c r="B93" s="132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1:11" s="14" customFormat="1" ht="15.75">
      <c r="A94" s="106" t="s">
        <v>0</v>
      </c>
      <c r="B94" s="134" t="s">
        <v>309</v>
      </c>
      <c r="C94" s="134"/>
      <c r="D94" s="134" t="s">
        <v>208</v>
      </c>
      <c r="E94" s="134"/>
      <c r="F94" s="134" t="s">
        <v>311</v>
      </c>
      <c r="G94" s="134"/>
      <c r="H94" s="134" t="s">
        <v>279</v>
      </c>
      <c r="I94" s="134"/>
      <c r="J94" s="134" t="s">
        <v>317</v>
      </c>
      <c r="K94" s="134"/>
    </row>
    <row r="95" spans="1:11" s="14" customFormat="1" ht="15.75">
      <c r="A95" s="106" t="s">
        <v>97</v>
      </c>
      <c r="B95" s="135" t="s">
        <v>310</v>
      </c>
      <c r="C95" s="135"/>
      <c r="D95" s="135" t="s">
        <v>209</v>
      </c>
      <c r="E95" s="135"/>
      <c r="F95" s="135" t="s">
        <v>190</v>
      </c>
      <c r="G95" s="135"/>
      <c r="H95" s="135" t="s">
        <v>314</v>
      </c>
      <c r="I95" s="135"/>
      <c r="J95" s="135" t="s">
        <v>318</v>
      </c>
      <c r="K95" s="135"/>
    </row>
    <row r="96" spans="1:11" s="14" customFormat="1" ht="6" customHeight="1">
      <c r="A96" s="15"/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1:11" s="14" customFormat="1" ht="15.75" customHeight="1">
      <c r="A97" s="106" t="s">
        <v>103</v>
      </c>
      <c r="B97" s="134" t="s">
        <v>171</v>
      </c>
      <c r="C97" s="134"/>
      <c r="D97" s="134" t="s">
        <v>211</v>
      </c>
      <c r="E97" s="134"/>
      <c r="F97" s="134" t="s">
        <v>212</v>
      </c>
      <c r="G97" s="134"/>
      <c r="H97" s="134" t="s">
        <v>315</v>
      </c>
      <c r="I97" s="134"/>
      <c r="J97" s="134" t="s">
        <v>319</v>
      </c>
      <c r="K97" s="134"/>
    </row>
    <row r="98" spans="1:11" s="14" customFormat="1" ht="15.75" customHeight="1">
      <c r="A98" s="106" t="s">
        <v>104</v>
      </c>
      <c r="B98" s="135" t="s">
        <v>286</v>
      </c>
      <c r="C98" s="135"/>
      <c r="D98" s="135" t="s">
        <v>264</v>
      </c>
      <c r="E98" s="135"/>
      <c r="F98" s="135" t="s">
        <v>251</v>
      </c>
      <c r="G98" s="135"/>
      <c r="H98" s="135" t="s">
        <v>316</v>
      </c>
      <c r="I98" s="135"/>
      <c r="J98" s="135" t="s">
        <v>251</v>
      </c>
      <c r="K98" s="135"/>
    </row>
    <row r="99" spans="1:11" s="14" customFormat="1" ht="6" customHeight="1">
      <c r="A99" s="15"/>
      <c r="B99" s="136"/>
      <c r="C99" s="132"/>
      <c r="D99" s="136"/>
      <c r="E99" s="132"/>
      <c r="F99" s="136"/>
      <c r="G99" s="132"/>
      <c r="H99" s="136"/>
      <c r="I99" s="132"/>
      <c r="J99" s="136"/>
      <c r="K99" s="132"/>
    </row>
    <row r="100" spans="1:11" s="14" customFormat="1" ht="15.75">
      <c r="A100" s="183" t="s">
        <v>23</v>
      </c>
      <c r="B100" s="134" t="s">
        <v>313</v>
      </c>
      <c r="C100" s="137"/>
      <c r="D100" s="134" t="s">
        <v>312</v>
      </c>
      <c r="E100" s="137"/>
      <c r="F100" s="134" t="s">
        <v>266</v>
      </c>
      <c r="G100" s="137"/>
      <c r="H100" s="134" t="s">
        <v>215</v>
      </c>
      <c r="I100" s="137"/>
      <c r="J100" s="134" t="s">
        <v>284</v>
      </c>
      <c r="K100" s="137"/>
    </row>
    <row r="101" spans="1:11" s="14" customFormat="1" ht="15.75">
      <c r="A101" s="184"/>
      <c r="B101" s="135" t="s">
        <v>151</v>
      </c>
      <c r="C101" s="135"/>
      <c r="D101" s="135" t="s">
        <v>151</v>
      </c>
      <c r="E101" s="135"/>
      <c r="F101" s="135" t="s">
        <v>151</v>
      </c>
      <c r="G101" s="135"/>
      <c r="H101" s="135" t="s">
        <v>151</v>
      </c>
      <c r="I101" s="135"/>
      <c r="J101" s="135" t="s">
        <v>151</v>
      </c>
      <c r="K101" s="135"/>
    </row>
    <row r="102" spans="1:11" s="14" customFormat="1" ht="6" customHeight="1">
      <c r="A102" s="15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</row>
    <row r="103" spans="1:11" s="14" customFormat="1" ht="31.5">
      <c r="A103" s="183" t="s">
        <v>105</v>
      </c>
      <c r="B103" s="134" t="s">
        <v>240</v>
      </c>
      <c r="C103" s="137"/>
      <c r="D103" s="134" t="s">
        <v>241</v>
      </c>
      <c r="E103" s="137"/>
      <c r="F103" s="134" t="s">
        <v>242</v>
      </c>
      <c r="G103" s="137"/>
      <c r="H103" s="134" t="s">
        <v>233</v>
      </c>
      <c r="I103" s="137"/>
      <c r="J103" s="134" t="s">
        <v>243</v>
      </c>
      <c r="K103" s="137"/>
    </row>
    <row r="104" spans="1:11" s="14" customFormat="1" ht="15.75">
      <c r="A104" s="184"/>
      <c r="B104" s="135" t="s">
        <v>251</v>
      </c>
      <c r="C104" s="135"/>
      <c r="D104" s="135" t="s">
        <v>251</v>
      </c>
      <c r="E104" s="135"/>
      <c r="F104" s="135" t="s">
        <v>170</v>
      </c>
      <c r="G104" s="135"/>
      <c r="H104" s="135" t="s">
        <v>244</v>
      </c>
      <c r="I104" s="135"/>
      <c r="J104" s="135" t="s">
        <v>245</v>
      </c>
      <c r="K104" s="135"/>
    </row>
    <row r="105" spans="1:11" s="14" customFormat="1" ht="6" customHeight="1">
      <c r="A105" s="15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1:11" s="14" customFormat="1" ht="31.5">
      <c r="A106" s="183" t="s">
        <v>106</v>
      </c>
      <c r="B106" s="134" t="s">
        <v>213</v>
      </c>
      <c r="C106" s="137"/>
      <c r="D106" s="134" t="s">
        <v>254</v>
      </c>
      <c r="E106" s="137"/>
      <c r="F106" s="134" t="s">
        <v>210</v>
      </c>
      <c r="G106" s="137"/>
      <c r="H106" s="134" t="s">
        <v>191</v>
      </c>
      <c r="I106" s="137"/>
      <c r="J106" s="134" t="s">
        <v>166</v>
      </c>
      <c r="K106" s="137"/>
    </row>
    <row r="107" spans="1:11" s="14" customFormat="1" ht="15.75">
      <c r="A107" s="184"/>
      <c r="B107" s="135" t="s">
        <v>258</v>
      </c>
      <c r="C107" s="135"/>
      <c r="D107" s="135" t="s">
        <v>261</v>
      </c>
      <c r="E107" s="135"/>
      <c r="F107" s="135" t="s">
        <v>149</v>
      </c>
      <c r="G107" s="135"/>
      <c r="H107" s="135" t="s">
        <v>255</v>
      </c>
      <c r="I107" s="135"/>
      <c r="J107" s="135" t="s">
        <v>149</v>
      </c>
      <c r="K107" s="135"/>
    </row>
    <row r="108" spans="1:11" s="14" customFormat="1" ht="6" customHeight="1">
      <c r="A108" s="15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1:11" s="13" customFormat="1" ht="13.5" customHeight="1">
      <c r="A109" s="182" t="s">
        <v>24</v>
      </c>
      <c r="B109" s="131" t="s">
        <v>158</v>
      </c>
      <c r="C109" s="133"/>
      <c r="D109" s="131" t="s">
        <v>158</v>
      </c>
      <c r="E109" s="133"/>
      <c r="F109" s="131" t="s">
        <v>158</v>
      </c>
      <c r="G109" s="133"/>
      <c r="H109" s="131" t="s">
        <v>158</v>
      </c>
      <c r="I109" s="133"/>
      <c r="J109" s="131" t="s">
        <v>158</v>
      </c>
      <c r="K109" s="133"/>
    </row>
    <row r="110" spans="1:11" s="13" customFormat="1" ht="15.75">
      <c r="A110" s="182"/>
      <c r="B110" s="138" t="s">
        <v>195</v>
      </c>
      <c r="C110" s="131"/>
      <c r="D110" s="138" t="s">
        <v>216</v>
      </c>
      <c r="E110" s="131"/>
      <c r="F110" s="138" t="s">
        <v>197</v>
      </c>
      <c r="G110" s="131"/>
      <c r="H110" s="138" t="s">
        <v>174</v>
      </c>
      <c r="I110" s="131"/>
      <c r="J110" s="138" t="s">
        <v>217</v>
      </c>
      <c r="K110" s="131"/>
    </row>
    <row r="111" spans="1:11" s="13" customFormat="1" ht="30.75" customHeight="1">
      <c r="A111" s="182"/>
      <c r="B111" s="131" t="s">
        <v>176</v>
      </c>
      <c r="C111" s="133"/>
      <c r="D111" s="131" t="s">
        <v>176</v>
      </c>
      <c r="E111" s="133"/>
      <c r="F111" s="131" t="s">
        <v>176</v>
      </c>
      <c r="G111" s="133"/>
      <c r="H111" s="131" t="s">
        <v>176</v>
      </c>
      <c r="I111" s="133"/>
      <c r="J111" s="131" t="s">
        <v>176</v>
      </c>
      <c r="K111" s="133"/>
    </row>
    <row r="112" spans="1:11" s="14" customFormat="1" ht="10.5" customHeight="1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4" s="8" customFormat="1" ht="15.75">
      <c r="A113" s="22" t="s">
        <v>18</v>
      </c>
      <c r="B113" s="27">
        <f>IF(J86&lt;&gt;"",J86+3,"")</f>
        <v>43738</v>
      </c>
      <c r="C113" s="26" t="s">
        <v>26</v>
      </c>
      <c r="D113" s="140">
        <f>IF(B113&lt;&gt;"",B113+1,"")</f>
        <v>43739</v>
      </c>
      <c r="E113" s="141" t="s">
        <v>26</v>
      </c>
      <c r="F113" s="140">
        <f>IF(D113&lt;&gt;"",D113+1,"")</f>
        <v>43740</v>
      </c>
      <c r="G113" s="141" t="s">
        <v>26</v>
      </c>
      <c r="H113" s="145">
        <f>IF(F113&lt;&gt;"",F113+1,"")</f>
        <v>43741</v>
      </c>
      <c r="I113" s="146" t="s">
        <v>26</v>
      </c>
      <c r="J113" s="145">
        <f>IF(H113&lt;&gt;"",H113+1,"")</f>
        <v>43742</v>
      </c>
      <c r="K113" s="146" t="s">
        <v>26</v>
      </c>
      <c r="L113" s="25"/>
      <c r="N113" s="13"/>
    </row>
    <row r="114" spans="1:14" s="14" customFormat="1" ht="4.5" customHeight="1">
      <c r="A114" s="15"/>
      <c r="B114" s="104"/>
      <c r="C114" s="104"/>
      <c r="D114" s="150"/>
      <c r="E114" s="150"/>
      <c r="F114" s="150"/>
      <c r="G114" s="150"/>
      <c r="H114" s="147"/>
      <c r="I114" s="147"/>
      <c r="J114" s="147"/>
      <c r="K114" s="147"/>
      <c r="N114" s="13"/>
    </row>
    <row r="115" spans="1:11" s="11" customFormat="1" ht="30.75" customHeight="1">
      <c r="A115" s="10" t="s">
        <v>21</v>
      </c>
      <c r="B115" s="131" t="s">
        <v>98</v>
      </c>
      <c r="C115" s="131" t="s">
        <v>114</v>
      </c>
      <c r="D115" s="151" t="s">
        <v>99</v>
      </c>
      <c r="E115" s="151" t="s">
        <v>114</v>
      </c>
      <c r="F115" s="151" t="s">
        <v>100</v>
      </c>
      <c r="G115" s="151" t="s">
        <v>114</v>
      </c>
      <c r="H115" s="158" t="s">
        <v>101</v>
      </c>
      <c r="I115" s="158" t="s">
        <v>114</v>
      </c>
      <c r="J115" s="158" t="s">
        <v>102</v>
      </c>
      <c r="K115" s="158" t="s">
        <v>114</v>
      </c>
    </row>
    <row r="116" spans="1:11" s="14" customFormat="1" ht="6" customHeight="1">
      <c r="A116" s="15"/>
      <c r="B116" s="132"/>
      <c r="C116" s="132"/>
      <c r="D116" s="152"/>
      <c r="E116" s="152"/>
      <c r="F116" s="152"/>
      <c r="G116" s="152"/>
      <c r="H116" s="159"/>
      <c r="I116" s="159"/>
      <c r="J116" s="159"/>
      <c r="K116" s="159"/>
    </row>
    <row r="117" spans="1:11" s="13" customFormat="1" ht="15.75">
      <c r="A117" s="182" t="s">
        <v>22</v>
      </c>
      <c r="B117" s="131" t="s">
        <v>136</v>
      </c>
      <c r="C117" s="133"/>
      <c r="D117" s="151" t="s">
        <v>221</v>
      </c>
      <c r="E117" s="153"/>
      <c r="F117" s="151" t="s">
        <v>222</v>
      </c>
      <c r="G117" s="153"/>
      <c r="H117" s="158"/>
      <c r="I117" s="158"/>
      <c r="J117" s="158"/>
      <c r="K117" s="158"/>
    </row>
    <row r="118" spans="1:11" s="13" customFormat="1" ht="15.75">
      <c r="A118" s="182"/>
      <c r="B118" s="131" t="s">
        <v>138</v>
      </c>
      <c r="C118" s="133"/>
      <c r="D118" s="151" t="s">
        <v>185</v>
      </c>
      <c r="E118" s="153"/>
      <c r="F118" s="151" t="s">
        <v>139</v>
      </c>
      <c r="G118" s="153"/>
      <c r="H118" s="158"/>
      <c r="I118" s="158"/>
      <c r="J118" s="158"/>
      <c r="K118" s="158"/>
    </row>
    <row r="119" spans="1:11" s="13" customFormat="1" ht="15.75">
      <c r="A119" s="182"/>
      <c r="B119" s="131" t="s">
        <v>163</v>
      </c>
      <c r="C119" s="133"/>
      <c r="D119" s="151" t="s">
        <v>223</v>
      </c>
      <c r="E119" s="153"/>
      <c r="F119" s="151" t="s">
        <v>224</v>
      </c>
      <c r="G119" s="153"/>
      <c r="H119" s="158"/>
      <c r="I119" s="158"/>
      <c r="J119" s="158"/>
      <c r="K119" s="158"/>
    </row>
    <row r="120" spans="1:11" s="14" customFormat="1" ht="6" customHeight="1">
      <c r="A120" s="15"/>
      <c r="B120" s="132"/>
      <c r="C120" s="132"/>
      <c r="D120" s="152"/>
      <c r="E120" s="152"/>
      <c r="F120" s="152"/>
      <c r="G120" s="152"/>
      <c r="H120" s="159"/>
      <c r="I120" s="159"/>
      <c r="J120" s="159"/>
      <c r="K120" s="159"/>
    </row>
    <row r="121" spans="1:11" s="14" customFormat="1" ht="15.75">
      <c r="A121" s="106" t="s">
        <v>0</v>
      </c>
      <c r="B121" s="134" t="s">
        <v>279</v>
      </c>
      <c r="C121" s="134"/>
      <c r="D121" s="154" t="s">
        <v>169</v>
      </c>
      <c r="E121" s="154"/>
      <c r="F121" s="154" t="s">
        <v>225</v>
      </c>
      <c r="G121" s="155"/>
      <c r="H121" s="160"/>
      <c r="I121" s="160"/>
      <c r="J121" s="160"/>
      <c r="K121" s="160"/>
    </row>
    <row r="122" spans="1:11" s="14" customFormat="1" ht="15.75">
      <c r="A122" s="106" t="s">
        <v>97</v>
      </c>
      <c r="B122" s="135" t="s">
        <v>320</v>
      </c>
      <c r="C122" s="135"/>
      <c r="D122" s="156" t="s">
        <v>168</v>
      </c>
      <c r="E122" s="156"/>
      <c r="F122" s="156" t="s">
        <v>226</v>
      </c>
      <c r="G122" s="157"/>
      <c r="H122" s="161"/>
      <c r="I122" s="161"/>
      <c r="J122" s="161"/>
      <c r="K122" s="161"/>
    </row>
    <row r="123" spans="1:11" s="14" customFormat="1" ht="6" customHeight="1">
      <c r="A123" s="15"/>
      <c r="B123" s="132"/>
      <c r="C123" s="132"/>
      <c r="D123" s="152"/>
      <c r="E123" s="152"/>
      <c r="F123" s="152"/>
      <c r="G123" s="152"/>
      <c r="H123" s="159"/>
      <c r="I123" s="159"/>
      <c r="J123" s="159"/>
      <c r="K123" s="159"/>
    </row>
    <row r="124" spans="1:11" s="14" customFormat="1" ht="15.75" customHeight="1">
      <c r="A124" s="106" t="s">
        <v>103</v>
      </c>
      <c r="B124" s="134" t="s">
        <v>227</v>
      </c>
      <c r="C124" s="134"/>
      <c r="D124" s="154" t="s">
        <v>228</v>
      </c>
      <c r="E124" s="154"/>
      <c r="F124" s="154" t="s">
        <v>229</v>
      </c>
      <c r="G124" s="154"/>
      <c r="H124" s="160"/>
      <c r="I124" s="160"/>
      <c r="J124" s="160"/>
      <c r="K124" s="160"/>
    </row>
    <row r="125" spans="1:11" s="14" customFormat="1" ht="15.75" customHeight="1">
      <c r="A125" s="106" t="s">
        <v>104</v>
      </c>
      <c r="B125" s="135" t="s">
        <v>149</v>
      </c>
      <c r="C125" s="135"/>
      <c r="D125" s="156" t="s">
        <v>170</v>
      </c>
      <c r="E125" s="156"/>
      <c r="F125" s="156" t="s">
        <v>251</v>
      </c>
      <c r="G125" s="156"/>
      <c r="H125" s="161"/>
      <c r="I125" s="161"/>
      <c r="J125" s="161"/>
      <c r="K125" s="161"/>
    </row>
    <row r="126" spans="1:11" s="14" customFormat="1" ht="6" customHeight="1">
      <c r="A126" s="15"/>
      <c r="B126" s="136"/>
      <c r="C126" s="132"/>
      <c r="D126" s="152"/>
      <c r="E126" s="152"/>
      <c r="F126" s="152"/>
      <c r="G126" s="152"/>
      <c r="H126" s="159"/>
      <c r="I126" s="159"/>
      <c r="J126" s="159"/>
      <c r="K126" s="159"/>
    </row>
    <row r="127" spans="1:11" s="14" customFormat="1" ht="15.75">
      <c r="A127" s="183" t="s">
        <v>23</v>
      </c>
      <c r="B127" s="134" t="s">
        <v>122</v>
      </c>
      <c r="C127" s="137"/>
      <c r="D127" s="154" t="s">
        <v>230</v>
      </c>
      <c r="E127" s="154"/>
      <c r="F127" s="154" t="s">
        <v>231</v>
      </c>
      <c r="G127" s="154"/>
      <c r="H127" s="160"/>
      <c r="I127" s="160"/>
      <c r="J127" s="160"/>
      <c r="K127" s="160"/>
    </row>
    <row r="128" spans="1:11" s="14" customFormat="1" ht="15.75">
      <c r="A128" s="184"/>
      <c r="B128" s="135" t="s">
        <v>151</v>
      </c>
      <c r="C128" s="135"/>
      <c r="D128" s="156" t="s">
        <v>151</v>
      </c>
      <c r="E128" s="156"/>
      <c r="F128" s="156" t="s">
        <v>151</v>
      </c>
      <c r="G128" s="156"/>
      <c r="H128" s="161"/>
      <c r="I128" s="161"/>
      <c r="J128" s="161"/>
      <c r="K128" s="161"/>
    </row>
    <row r="129" spans="1:11" s="14" customFormat="1" ht="6" customHeight="1">
      <c r="A129" s="15"/>
      <c r="B129" s="132"/>
      <c r="C129" s="132"/>
      <c r="D129" s="152"/>
      <c r="E129" s="152"/>
      <c r="F129" s="152"/>
      <c r="G129" s="152"/>
      <c r="H129" s="159"/>
      <c r="I129" s="159"/>
      <c r="J129" s="159"/>
      <c r="K129" s="159"/>
    </row>
    <row r="130" spans="1:11" s="14" customFormat="1" ht="31.5">
      <c r="A130" s="183" t="s">
        <v>105</v>
      </c>
      <c r="B130" s="134" t="s">
        <v>246</v>
      </c>
      <c r="C130" s="137"/>
      <c r="D130" s="154" t="s">
        <v>247</v>
      </c>
      <c r="E130" s="154"/>
      <c r="F130" s="154" t="s">
        <v>248</v>
      </c>
      <c r="G130" s="154"/>
      <c r="H130" s="162"/>
      <c r="I130" s="160"/>
      <c r="J130" s="162"/>
      <c r="K130" s="160"/>
    </row>
    <row r="131" spans="1:11" s="14" customFormat="1" ht="15.75">
      <c r="A131" s="184"/>
      <c r="B131" s="135" t="s">
        <v>249</v>
      </c>
      <c r="C131" s="135"/>
      <c r="D131" s="156" t="s">
        <v>250</v>
      </c>
      <c r="E131" s="156"/>
      <c r="F131" s="156" t="s">
        <v>149</v>
      </c>
      <c r="G131" s="156"/>
      <c r="H131" s="161"/>
      <c r="I131" s="161"/>
      <c r="J131" s="161"/>
      <c r="K131" s="161"/>
    </row>
    <row r="132" spans="1:11" s="14" customFormat="1" ht="6" customHeight="1">
      <c r="A132" s="15"/>
      <c r="B132" s="132"/>
      <c r="C132" s="132"/>
      <c r="D132" s="152"/>
      <c r="E132" s="152"/>
      <c r="F132" s="152"/>
      <c r="G132" s="152"/>
      <c r="H132" s="159"/>
      <c r="I132" s="159"/>
      <c r="J132" s="159"/>
      <c r="K132" s="159"/>
    </row>
    <row r="133" spans="1:11" s="14" customFormat="1" ht="15.75">
      <c r="A133" s="183" t="s">
        <v>106</v>
      </c>
      <c r="B133" s="134" t="s">
        <v>260</v>
      </c>
      <c r="C133" s="137"/>
      <c r="D133" s="154" t="s">
        <v>262</v>
      </c>
      <c r="E133" s="154"/>
      <c r="F133" s="154" t="s">
        <v>191</v>
      </c>
      <c r="G133" s="154"/>
      <c r="H133" s="160"/>
      <c r="I133" s="160"/>
      <c r="J133" s="160"/>
      <c r="K133" s="160"/>
    </row>
    <row r="134" spans="1:11" s="14" customFormat="1" ht="15.75">
      <c r="A134" s="184"/>
      <c r="B134" s="135" t="s">
        <v>263</v>
      </c>
      <c r="C134" s="135"/>
      <c r="D134" s="156" t="s">
        <v>258</v>
      </c>
      <c r="E134" s="156"/>
      <c r="F134" s="156" t="s">
        <v>258</v>
      </c>
      <c r="G134" s="156"/>
      <c r="H134" s="161"/>
      <c r="I134" s="161"/>
      <c r="J134" s="161"/>
      <c r="K134" s="161"/>
    </row>
    <row r="135" spans="1:11" s="14" customFormat="1" ht="6" customHeight="1">
      <c r="A135" s="15"/>
      <c r="B135" s="132"/>
      <c r="C135" s="132"/>
      <c r="D135" s="152"/>
      <c r="E135" s="152"/>
      <c r="F135" s="152"/>
      <c r="G135" s="152"/>
      <c r="H135" s="159"/>
      <c r="I135" s="159"/>
      <c r="J135" s="159"/>
      <c r="K135" s="159"/>
    </row>
    <row r="136" spans="1:11" s="13" customFormat="1" ht="13.5" customHeight="1">
      <c r="A136" s="182" t="s">
        <v>24</v>
      </c>
      <c r="B136" s="131" t="s">
        <v>158</v>
      </c>
      <c r="C136" s="133"/>
      <c r="D136" s="151" t="s">
        <v>158</v>
      </c>
      <c r="E136" s="153"/>
      <c r="F136" s="151" t="s">
        <v>158</v>
      </c>
      <c r="G136" s="153"/>
      <c r="H136" s="158"/>
      <c r="I136" s="158"/>
      <c r="J136" s="158"/>
      <c r="K136" s="158"/>
    </row>
    <row r="137" spans="1:11" s="13" customFormat="1" ht="15.75">
      <c r="A137" s="182"/>
      <c r="B137" s="138" t="s">
        <v>175</v>
      </c>
      <c r="C137" s="131"/>
      <c r="D137" s="151" t="s">
        <v>232</v>
      </c>
      <c r="E137" s="151"/>
      <c r="F137" s="151" t="s">
        <v>216</v>
      </c>
      <c r="G137" s="151"/>
      <c r="H137" s="158"/>
      <c r="I137" s="158"/>
      <c r="J137" s="158"/>
      <c r="K137" s="158"/>
    </row>
    <row r="138" spans="1:11" s="13" customFormat="1" ht="31.5" customHeight="1">
      <c r="A138" s="182"/>
      <c r="B138" s="131" t="s">
        <v>176</v>
      </c>
      <c r="C138" s="133"/>
      <c r="D138" s="151" t="s">
        <v>176</v>
      </c>
      <c r="E138" s="153"/>
      <c r="F138" s="151" t="s">
        <v>176</v>
      </c>
      <c r="G138" s="153"/>
      <c r="H138" s="158" t="s">
        <v>107</v>
      </c>
      <c r="I138" s="158"/>
      <c r="J138" s="158" t="s">
        <v>107</v>
      </c>
      <c r="K138" s="158"/>
    </row>
    <row r="139" spans="1:11" s="14" customFormat="1" ht="10.5" customHeight="1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2" s="8" customFormat="1" ht="15.75" hidden="1">
      <c r="A140" s="22" t="s">
        <v>25</v>
      </c>
      <c r="B140" s="27">
        <f>IF(J113&lt;&gt;"",J113+3,"")</f>
        <v>43745</v>
      </c>
      <c r="C140" s="26" t="s">
        <v>26</v>
      </c>
      <c r="D140" s="27">
        <f>IF(B140&lt;&gt;"",B140+1,"")</f>
        <v>43746</v>
      </c>
      <c r="E140" s="7" t="s">
        <v>26</v>
      </c>
      <c r="F140" s="27">
        <f>IF(D140&lt;&gt;"",D140+1,"")</f>
        <v>43747</v>
      </c>
      <c r="G140" s="26" t="s">
        <v>26</v>
      </c>
      <c r="H140" s="27">
        <f>IF(F140&lt;&gt;"",F140+1,"")</f>
        <v>43748</v>
      </c>
      <c r="I140" s="7" t="s">
        <v>26</v>
      </c>
      <c r="J140" s="27">
        <f>IF(H140&lt;&gt;"",H140+1,"")</f>
        <v>43749</v>
      </c>
      <c r="K140" s="26" t="s">
        <v>26</v>
      </c>
      <c r="L140" s="25"/>
    </row>
    <row r="141" spans="1:11" s="14" customFormat="1" ht="5.25" customHeight="1" hidden="1">
      <c r="A141" s="15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1:11" s="11" customFormat="1" ht="16.5" customHeight="1" hidden="1">
      <c r="A142" s="10" t="s">
        <v>21</v>
      </c>
      <c r="B142" s="131" t="s">
        <v>113</v>
      </c>
      <c r="C142" s="131" t="s">
        <v>114</v>
      </c>
      <c r="D142" s="131" t="s">
        <v>99</v>
      </c>
      <c r="E142" s="131" t="s">
        <v>114</v>
      </c>
      <c r="F142" s="131" t="s">
        <v>109</v>
      </c>
      <c r="G142" s="131" t="s">
        <v>114</v>
      </c>
      <c r="H142" s="131" t="s">
        <v>109</v>
      </c>
      <c r="I142" s="131" t="s">
        <v>114</v>
      </c>
      <c r="J142" s="131" t="s">
        <v>109</v>
      </c>
      <c r="K142" s="131" t="s">
        <v>114</v>
      </c>
    </row>
    <row r="143" spans="1:11" s="14" customFormat="1" ht="6" customHeight="1" hidden="1">
      <c r="A143" s="15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1:11" s="13" customFormat="1" ht="15.75" hidden="1">
      <c r="A144" s="182" t="s">
        <v>22</v>
      </c>
      <c r="B144" s="131"/>
      <c r="C144" s="133"/>
      <c r="D144" s="131"/>
      <c r="E144" s="133"/>
      <c r="F144" s="131"/>
      <c r="G144" s="133"/>
      <c r="H144" s="131"/>
      <c r="I144" s="133"/>
      <c r="J144" s="131"/>
      <c r="K144" s="133"/>
    </row>
    <row r="145" spans="1:11" s="13" customFormat="1" ht="15.75" hidden="1">
      <c r="A145" s="182"/>
      <c r="B145" s="131"/>
      <c r="C145" s="133"/>
      <c r="D145" s="131"/>
      <c r="E145" s="133"/>
      <c r="F145" s="131"/>
      <c r="G145" s="133"/>
      <c r="H145" s="131"/>
      <c r="I145" s="133"/>
      <c r="J145" s="131"/>
      <c r="K145" s="133"/>
    </row>
    <row r="146" spans="1:11" s="13" customFormat="1" ht="15.75" hidden="1">
      <c r="A146" s="182"/>
      <c r="B146" s="131"/>
      <c r="C146" s="133"/>
      <c r="D146" s="131"/>
      <c r="E146" s="133"/>
      <c r="F146" s="131"/>
      <c r="G146" s="133"/>
      <c r="H146" s="131"/>
      <c r="I146" s="133"/>
      <c r="J146" s="131"/>
      <c r="K146" s="133"/>
    </row>
    <row r="147" spans="1:11" s="14" customFormat="1" ht="6" customHeight="1" hidden="1">
      <c r="A147" s="15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1:11" s="14" customFormat="1" ht="15.75" hidden="1">
      <c r="A148" s="106" t="s">
        <v>0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</row>
    <row r="149" spans="1:11" s="14" customFormat="1" ht="15.75" hidden="1">
      <c r="A149" s="106" t="s">
        <v>97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</row>
    <row r="150" spans="1:11" s="14" customFormat="1" ht="6" customHeight="1" hidden="1">
      <c r="A150" s="15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1:11" s="14" customFormat="1" ht="15.75" customHeight="1" hidden="1">
      <c r="A151" s="106" t="s">
        <v>103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</row>
    <row r="152" spans="1:11" s="14" customFormat="1" ht="15.75" customHeight="1" hidden="1">
      <c r="A152" s="106" t="s">
        <v>104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</row>
    <row r="153" spans="1:11" s="14" customFormat="1" ht="6" customHeight="1" hidden="1">
      <c r="A153" s="15"/>
      <c r="B153" s="136"/>
      <c r="C153" s="132"/>
      <c r="D153" s="136"/>
      <c r="E153" s="132"/>
      <c r="F153" s="136"/>
      <c r="G153" s="132"/>
      <c r="H153" s="136"/>
      <c r="I153" s="132"/>
      <c r="J153" s="136"/>
      <c r="K153" s="132"/>
    </row>
    <row r="154" spans="1:11" s="14" customFormat="1" ht="15.75" hidden="1">
      <c r="A154" s="183" t="s">
        <v>23</v>
      </c>
      <c r="B154" s="134"/>
      <c r="C154" s="137"/>
      <c r="D154" s="134"/>
      <c r="E154" s="137"/>
      <c r="F154" s="134"/>
      <c r="G154" s="137"/>
      <c r="H154" s="134"/>
      <c r="I154" s="137"/>
      <c r="J154" s="134"/>
      <c r="K154" s="137"/>
    </row>
    <row r="155" spans="1:11" s="14" customFormat="1" ht="15.75" hidden="1">
      <c r="A155" s="184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</row>
    <row r="156" spans="1:11" s="14" customFormat="1" ht="6" customHeight="1" hidden="1">
      <c r="A156" s="15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1:11" s="14" customFormat="1" ht="15.75" hidden="1">
      <c r="A157" s="183" t="s">
        <v>105</v>
      </c>
      <c r="B157" s="134"/>
      <c r="C157" s="137"/>
      <c r="D157" s="134"/>
      <c r="E157" s="137"/>
      <c r="F157" s="134"/>
      <c r="G157" s="137"/>
      <c r="H157" s="134"/>
      <c r="I157" s="137"/>
      <c r="J157" s="134"/>
      <c r="K157" s="137"/>
    </row>
    <row r="158" spans="1:11" s="14" customFormat="1" ht="15.75" hidden="1">
      <c r="A158" s="184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1:11" s="14" customFormat="1" ht="6" customHeight="1" hidden="1">
      <c r="A159" s="15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</row>
    <row r="160" spans="1:11" s="14" customFormat="1" ht="15.75" hidden="1">
      <c r="A160" s="183" t="s">
        <v>106</v>
      </c>
      <c r="B160" s="134"/>
      <c r="C160" s="137"/>
      <c r="D160" s="134"/>
      <c r="E160" s="137"/>
      <c r="F160" s="134"/>
      <c r="G160" s="137"/>
      <c r="H160" s="134"/>
      <c r="I160" s="137"/>
      <c r="J160" s="134"/>
      <c r="K160" s="137"/>
    </row>
    <row r="161" spans="1:11" s="14" customFormat="1" ht="15.75" hidden="1">
      <c r="A161" s="184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</row>
    <row r="162" spans="1:11" s="14" customFormat="1" ht="6" customHeight="1" hidden="1">
      <c r="A162" s="15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1:11" s="13" customFormat="1" ht="13.5" customHeight="1" hidden="1">
      <c r="A163" s="182" t="s">
        <v>24</v>
      </c>
      <c r="B163" s="131"/>
      <c r="C163" s="133"/>
      <c r="D163" s="131"/>
      <c r="E163" s="133"/>
      <c r="F163" s="131"/>
      <c r="G163" s="133"/>
      <c r="H163" s="131"/>
      <c r="I163" s="133"/>
      <c r="J163" s="131"/>
      <c r="K163" s="133"/>
    </row>
    <row r="164" spans="1:11" s="13" customFormat="1" ht="15.75" hidden="1">
      <c r="A164" s="182"/>
      <c r="B164" s="138"/>
      <c r="C164" s="131"/>
      <c r="D164" s="138"/>
      <c r="E164" s="131"/>
      <c r="F164" s="138"/>
      <c r="G164" s="131"/>
      <c r="H164" s="138"/>
      <c r="I164" s="131"/>
      <c r="J164" s="138"/>
      <c r="K164" s="131"/>
    </row>
    <row r="165" spans="1:11" s="13" customFormat="1" ht="15.75" hidden="1">
      <c r="A165" s="182"/>
      <c r="B165" s="131" t="s">
        <v>107</v>
      </c>
      <c r="C165" s="133"/>
      <c r="D165" s="131" t="s">
        <v>107</v>
      </c>
      <c r="E165" s="133"/>
      <c r="F165" s="131" t="s">
        <v>107</v>
      </c>
      <c r="G165" s="133"/>
      <c r="H165" s="131" t="s">
        <v>107</v>
      </c>
      <c r="I165" s="133"/>
      <c r="J165" s="131" t="s">
        <v>107</v>
      </c>
      <c r="K165" s="133"/>
    </row>
    <row r="166" spans="1:11" s="14" customFormat="1" ht="10.5" customHeight="1" hidden="1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ht="12" thickBot="1"/>
    <row r="168" spans="4:10" ht="14.25" thickBot="1" thickTop="1">
      <c r="D168" s="191" t="s">
        <v>1</v>
      </c>
      <c r="E168" s="192"/>
      <c r="F168" s="192"/>
      <c r="G168" s="192"/>
      <c r="H168" s="192"/>
      <c r="I168" s="192"/>
      <c r="J168" s="193"/>
    </row>
    <row r="169" spans="4:10" ht="13.5" thickTop="1">
      <c r="D169" s="194"/>
      <c r="E169" s="14"/>
      <c r="F169" s="18"/>
      <c r="G169" s="14"/>
      <c r="H169" s="18"/>
      <c r="I169" s="14"/>
      <c r="J169" s="18"/>
    </row>
    <row r="170" spans="4:10" ht="13.5" thickBot="1">
      <c r="D170" s="195"/>
      <c r="E170" s="14"/>
      <c r="F170" s="19"/>
      <c r="G170" s="14"/>
      <c r="H170" s="19"/>
      <c r="I170" s="14"/>
      <c r="J170" s="19"/>
    </row>
    <row r="171" spans="4:10" ht="13.5" thickTop="1">
      <c r="D171" s="20" t="s">
        <v>2</v>
      </c>
      <c r="E171" s="14"/>
      <c r="F171" s="20" t="s">
        <v>3</v>
      </c>
      <c r="G171" s="14"/>
      <c r="H171" s="20" t="s">
        <v>13</v>
      </c>
      <c r="I171" s="14"/>
      <c r="J171" s="20" t="s">
        <v>4</v>
      </c>
    </row>
    <row r="172" spans="4:10" ht="13.5" thickBot="1">
      <c r="D172" s="21" t="s">
        <v>5</v>
      </c>
      <c r="E172" s="14"/>
      <c r="F172" s="21" t="s">
        <v>6</v>
      </c>
      <c r="G172" s="14"/>
      <c r="H172" s="21" t="s">
        <v>7</v>
      </c>
      <c r="I172" s="14"/>
      <c r="J172" s="21" t="s">
        <v>8</v>
      </c>
    </row>
    <row r="173" ht="12" thickTop="1"/>
  </sheetData>
  <sheetProtection/>
  <mergeCells count="32">
    <mergeCell ref="A36:A38"/>
    <mergeCell ref="A46:A47"/>
    <mergeCell ref="A49:A50"/>
    <mergeCell ref="A52:A53"/>
    <mergeCell ref="A127:A128"/>
    <mergeCell ref="A130:A131"/>
    <mergeCell ref="A154:A155"/>
    <mergeCell ref="A157:A158"/>
    <mergeCell ref="A160:A161"/>
    <mergeCell ref="A163:A165"/>
    <mergeCell ref="A133:A134"/>
    <mergeCell ref="A136:A138"/>
    <mergeCell ref="A9:A11"/>
    <mergeCell ref="A19:A20"/>
    <mergeCell ref="A22:A23"/>
    <mergeCell ref="A25:A26"/>
    <mergeCell ref="A28:A30"/>
    <mergeCell ref="A117:A119"/>
    <mergeCell ref="A55:A57"/>
    <mergeCell ref="A106:A107"/>
    <mergeCell ref="A109:A111"/>
    <mergeCell ref="A100:A101"/>
    <mergeCell ref="D169:D170"/>
    <mergeCell ref="D168:J168"/>
    <mergeCell ref="A63:A65"/>
    <mergeCell ref="A73:A74"/>
    <mergeCell ref="A76:A77"/>
    <mergeCell ref="A79:A80"/>
    <mergeCell ref="A144:A146"/>
    <mergeCell ref="A82:A84"/>
    <mergeCell ref="A90:A92"/>
    <mergeCell ref="A103:A104"/>
  </mergeCells>
  <printOptions horizontalCentered="1"/>
  <pageMargins left="0.3937007874015748" right="0.3937007874015748" top="0.15748031496062992" bottom="0.3937007874015748" header="0" footer="0"/>
  <pageSetup fitToHeight="0" horizontalDpi="600" verticalDpi="600" orientation="landscape" scale="58" r:id="rId2"/>
  <headerFooter alignWithMargins="0">
    <oddFooter>&amp;L&amp;"Times New Roman,Negrita"&amp;12Página &amp;P de &amp;N&amp;C&amp;"Times New Roman,Negrita"&amp;12&amp;F&amp;R&amp;"Times New Roman,Negrita"&amp;12Emitido el: &amp;D</oddFooter>
  </headerFooter>
  <rowBreaks count="3" manualBreakCount="3">
    <brk id="58" max="11" man="1"/>
    <brk id="112" max="11" man="1"/>
    <brk id="17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172"/>
  <sheetViews>
    <sheetView showGridLines="0" tabSelected="1" view="pageBreakPreview" zoomScale="85" zoomScaleSheetLayoutView="85" zoomScalePageLayoutView="0" workbookViewId="0" topLeftCell="A106">
      <selection activeCell="F139" sqref="F139"/>
    </sheetView>
  </sheetViews>
  <sheetFormatPr defaultColWidth="11.421875" defaultRowHeight="12.75"/>
  <cols>
    <col min="1" max="1" width="19.421875" style="9" customWidth="1"/>
    <col min="2" max="2" width="25.7109375" style="1" customWidth="1"/>
    <col min="3" max="3" width="5.140625" style="1" customWidth="1"/>
    <col min="4" max="4" width="25.7109375" style="1" customWidth="1"/>
    <col min="5" max="5" width="5.140625" style="1" customWidth="1"/>
    <col min="6" max="6" width="25.7109375" style="1" customWidth="1"/>
    <col min="7" max="7" width="5.140625" style="1" customWidth="1"/>
    <col min="8" max="8" width="25.7109375" style="1" customWidth="1"/>
    <col min="9" max="9" width="5.140625" style="1" customWidth="1"/>
    <col min="10" max="10" width="25.7109375" style="1" customWidth="1"/>
    <col min="11" max="11" width="5.140625" style="1" customWidth="1"/>
    <col min="12" max="12" width="1.28515625" style="1" customWidth="1"/>
    <col min="13" max="16384" width="11.421875" style="1" customWidth="1"/>
  </cols>
  <sheetData>
    <row r="1" spans="1:11" ht="20.25">
      <c r="A1" s="1"/>
      <c r="B1" s="2"/>
      <c r="C1" s="2"/>
      <c r="D1" s="2"/>
      <c r="E1" s="3" t="s">
        <v>27</v>
      </c>
      <c r="F1" s="2"/>
      <c r="G1" s="2"/>
      <c r="H1" s="2"/>
      <c r="I1" s="2"/>
      <c r="J1" s="2"/>
      <c r="K1" s="2"/>
    </row>
    <row r="2" spans="1:11" ht="20.25">
      <c r="A2" s="3"/>
      <c r="B2" s="3"/>
      <c r="D2" s="43"/>
      <c r="E2" s="5" t="str">
        <f>+'DESAYUNO-ONCE PROFESORES'!E2</f>
        <v>SEPTIEMBRE 2019</v>
      </c>
      <c r="F2" s="43"/>
      <c r="G2" s="43"/>
      <c r="H2" s="3"/>
      <c r="I2" s="3"/>
      <c r="J2" s="3"/>
      <c r="K2" s="3"/>
    </row>
    <row r="3" spans="1:11" ht="17.25" customHeight="1">
      <c r="A3" s="6"/>
      <c r="B3" s="4"/>
      <c r="C3" s="4"/>
      <c r="D3" s="4"/>
      <c r="E3" s="5" t="s">
        <v>14</v>
      </c>
      <c r="F3" s="4"/>
      <c r="G3" s="4"/>
      <c r="H3" s="4"/>
      <c r="I3" s="4"/>
      <c r="J3" s="4"/>
      <c r="K3" s="4"/>
    </row>
    <row r="4" spans="1:11" ht="18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8" customFormat="1" ht="18.75" customHeight="1">
      <c r="A5" s="31" t="s">
        <v>9</v>
      </c>
      <c r="B5" s="140">
        <f>+'DESAYUNO-ONCE PROFESORES'!B5</f>
        <v>43710</v>
      </c>
      <c r="C5" s="141" t="s">
        <v>26</v>
      </c>
      <c r="D5" s="140">
        <f>+'DESAYUNO-ONCE PROFESORES'!D5</f>
        <v>43711</v>
      </c>
      <c r="E5" s="141" t="s">
        <v>26</v>
      </c>
      <c r="F5" s="27">
        <f>+'DESAYUNO-ONCE PROFESORES'!F5</f>
        <v>43712</v>
      </c>
      <c r="G5" s="26" t="s">
        <v>26</v>
      </c>
      <c r="H5" s="27">
        <f>+'DESAYUNO-ONCE PROFESORES'!H5</f>
        <v>43713</v>
      </c>
      <c r="I5" s="7" t="s">
        <v>26</v>
      </c>
      <c r="J5" s="27">
        <f>+'DESAYUNO-ONCE PROFESORES'!J5</f>
        <v>43714</v>
      </c>
      <c r="K5" s="26" t="s">
        <v>26</v>
      </c>
      <c r="L5" s="25"/>
    </row>
    <row r="6" spans="1:11" s="14" customFormat="1" ht="6" customHeight="1">
      <c r="A6" s="15"/>
      <c r="B6" s="142"/>
      <c r="C6" s="142"/>
      <c r="D6" s="142"/>
      <c r="E6" s="142"/>
      <c r="F6" s="104"/>
      <c r="G6" s="104"/>
      <c r="H6" s="104"/>
      <c r="I6" s="104"/>
      <c r="J6" s="104"/>
      <c r="K6" s="104"/>
    </row>
    <row r="7" spans="1:11" s="11" customFormat="1" ht="16.5" customHeight="1">
      <c r="A7" s="10" t="s">
        <v>21</v>
      </c>
      <c r="B7" s="151" t="str">
        <f>+'ALMUERZO ALUMNOS 3º B-4º M'!B7</f>
        <v>Crema de verduras</v>
      </c>
      <c r="C7" s="151"/>
      <c r="D7" s="151" t="str">
        <f>+'ALMUERZO ALUMNOS 3º B-4º M'!D7</f>
        <v>Consomé de ave</v>
      </c>
      <c r="E7" s="151"/>
      <c r="F7" s="131" t="str">
        <f>+'ALMUERZO ALUMNOS 3º B-4º M'!F7</f>
        <v>Crema de esparrago</v>
      </c>
      <c r="G7" s="131"/>
      <c r="H7" s="131" t="str">
        <f>+'ALMUERZO ALUMNOS 3º B-4º M'!H7</f>
        <v>Sopa de carne c/caracolitos</v>
      </c>
      <c r="I7" s="131"/>
      <c r="J7" s="131" t="str">
        <f>+'ALMUERZO ALUMNOS 3º B-4º M'!J7</f>
        <v>Consome de vacuno</v>
      </c>
      <c r="K7" s="131"/>
    </row>
    <row r="8" spans="1:11" s="14" customFormat="1" ht="6" customHeight="1">
      <c r="A8" s="15"/>
      <c r="B8" s="152"/>
      <c r="C8" s="152"/>
      <c r="D8" s="152"/>
      <c r="E8" s="152"/>
      <c r="F8" s="132"/>
      <c r="G8" s="132"/>
      <c r="H8" s="132"/>
      <c r="I8" s="132"/>
      <c r="J8" s="132"/>
      <c r="K8" s="132"/>
    </row>
    <row r="9" spans="1:11" s="13" customFormat="1" ht="15.75">
      <c r="A9" s="182" t="s">
        <v>22</v>
      </c>
      <c r="B9" s="151" t="str">
        <f>+'ALMUERZO ALUMNOS 3º B-4º M'!B9</f>
        <v>Lechuga</v>
      </c>
      <c r="C9" s="153"/>
      <c r="D9" s="151" t="str">
        <f>+'ALMUERZO ALUMNOS 3º B-4º M'!D9</f>
        <v>Repollo</v>
      </c>
      <c r="E9" s="153"/>
      <c r="F9" s="131" t="str">
        <f>+'ALMUERZO ALUMNOS 3º B-4º M'!F9</f>
        <v>Lechuga</v>
      </c>
      <c r="G9" s="133"/>
      <c r="H9" s="131" t="str">
        <f>+'ALMUERZO ALUMNOS 3º B-4º M'!H9</f>
        <v>Repollo mix</v>
      </c>
      <c r="I9" s="133"/>
      <c r="J9" s="131" t="str">
        <f>+'ALMUERZO ALUMNOS 3º B-4º M'!J9</f>
        <v>Lechuga</v>
      </c>
      <c r="K9" s="133"/>
    </row>
    <row r="10" spans="1:11" s="13" customFormat="1" ht="15.75">
      <c r="A10" s="182"/>
      <c r="B10" s="151" t="str">
        <f>+'ALMUERZO ALUMNOS 3º B-4º M'!B10</f>
        <v>Tomate</v>
      </c>
      <c r="C10" s="153"/>
      <c r="D10" s="151" t="str">
        <f>+'ALMUERZO ALUMNOS 3º B-4º M'!D10</f>
        <v>Betarraga</v>
      </c>
      <c r="E10" s="153"/>
      <c r="F10" s="131" t="str">
        <f>+'ALMUERZO ALUMNOS 3º B-4º M'!F10</f>
        <v>Apio - Pimentón</v>
      </c>
      <c r="G10" s="133"/>
      <c r="H10" s="131" t="str">
        <f>+'ALMUERZO ALUMNOS 3º B-4º M'!H10</f>
        <v>Tomate</v>
      </c>
      <c r="I10" s="133"/>
      <c r="J10" s="131" t="str">
        <f>+'ALMUERZO ALUMNOS 3º B-4º M'!J10</f>
        <v>Betarraga</v>
      </c>
      <c r="K10" s="133"/>
    </row>
    <row r="11" spans="1:11" s="13" customFormat="1" ht="15.75">
      <c r="A11" s="182"/>
      <c r="B11" s="151" t="str">
        <f>+'ALMUERZO ALUMNOS 3º B-4º M'!B11</f>
        <v>Coliflor</v>
      </c>
      <c r="C11" s="153"/>
      <c r="D11" s="151" t="str">
        <f>+'ALMUERZO ALUMNOS 3º B-4º M'!D11</f>
        <v>Primavera</v>
      </c>
      <c r="E11" s="153"/>
      <c r="F11" s="131" t="str">
        <f>+'ALMUERZO ALUMNOS 3º B-4º M'!F11</f>
        <v>Papas mayo</v>
      </c>
      <c r="G11" s="133"/>
      <c r="H11" s="131" t="str">
        <f>+'ALMUERZO ALUMNOS 3º B-4º M'!H11</f>
        <v>Jardinera</v>
      </c>
      <c r="I11" s="133"/>
      <c r="J11" s="131" t="str">
        <f>+'ALMUERZO ALUMNOS 3º B-4º M'!J11</f>
        <v>Brócoli</v>
      </c>
      <c r="K11" s="133"/>
    </row>
    <row r="12" spans="1:11" s="14" customFormat="1" ht="6" customHeight="1">
      <c r="A12" s="15"/>
      <c r="B12" s="152"/>
      <c r="C12" s="152"/>
      <c r="D12" s="152"/>
      <c r="E12" s="152"/>
      <c r="F12" s="132"/>
      <c r="G12" s="132"/>
      <c r="H12" s="132"/>
      <c r="I12" s="132"/>
      <c r="J12" s="132"/>
      <c r="K12" s="132"/>
    </row>
    <row r="13" spans="1:11" s="14" customFormat="1" ht="15.75">
      <c r="A13" s="106" t="s">
        <v>0</v>
      </c>
      <c r="B13" s="172" t="str">
        <f>+'ALMUERZO ALUMNOS 3º B-4º M'!B13</f>
        <v>Filetillos de ave al ajillo</v>
      </c>
      <c r="C13" s="172"/>
      <c r="D13" s="172" t="s">
        <v>264</v>
      </c>
      <c r="E13" s="172"/>
      <c r="F13" s="139" t="s">
        <v>267</v>
      </c>
      <c r="G13" s="139"/>
      <c r="H13" s="139" t="s">
        <v>269</v>
      </c>
      <c r="I13" s="139"/>
      <c r="J13" s="139" t="s">
        <v>272</v>
      </c>
      <c r="K13" s="139"/>
    </row>
    <row r="14" spans="1:11" s="14" customFormat="1" ht="15.75" hidden="1">
      <c r="A14" s="106" t="s">
        <v>97</v>
      </c>
      <c r="B14" s="156" t="str">
        <f>+'ALMUERZO ALUMNOS 3º B-4º M'!B14</f>
        <v>Vienesa</v>
      </c>
      <c r="C14" s="156"/>
      <c r="D14" s="156" t="str">
        <f>+'ALMUERZO ALUMNOS 3º B-4º M'!D14</f>
        <v>Goulash de cerdo</v>
      </c>
      <c r="E14" s="156"/>
      <c r="F14" s="135" t="str">
        <f>+'ALMUERZO ALUMNOS 3º B-4º M'!F14</f>
        <v>Raougut de Cerdo</v>
      </c>
      <c r="G14" s="135"/>
      <c r="H14" s="135" t="str">
        <f>+'ALMUERZO ALUMNOS 3º B-4º M'!H14</f>
        <v>Strogonoff de Ave</v>
      </c>
      <c r="I14" s="135"/>
      <c r="J14" s="135" t="str">
        <f>+'ALMUERZO ALUMNOS 3º B-4º M'!J14</f>
        <v>Crane a la Chilena </v>
      </c>
      <c r="K14" s="135"/>
    </row>
    <row r="15" spans="1:11" s="14" customFormat="1" ht="6" customHeight="1">
      <c r="A15" s="15"/>
      <c r="B15" s="152"/>
      <c r="C15" s="152"/>
      <c r="D15" s="152"/>
      <c r="E15" s="152"/>
      <c r="F15" s="132"/>
      <c r="G15" s="132"/>
      <c r="H15" s="132"/>
      <c r="I15" s="132"/>
      <c r="J15" s="132"/>
      <c r="K15" s="132"/>
    </row>
    <row r="16" spans="1:11" s="14" customFormat="1" ht="15.75" customHeight="1">
      <c r="A16" s="106" t="s">
        <v>103</v>
      </c>
      <c r="B16" s="172" t="str">
        <f>+'ALMUERZO ALUMNOS 3º B-4º M'!B16</f>
        <v>Guiso de zapallito italiano</v>
      </c>
      <c r="C16" s="172"/>
      <c r="D16" s="172" t="s">
        <v>265</v>
      </c>
      <c r="E16" s="172"/>
      <c r="F16" s="139" t="s">
        <v>268</v>
      </c>
      <c r="G16" s="139"/>
      <c r="H16" s="139" t="s">
        <v>270</v>
      </c>
      <c r="I16" s="139"/>
      <c r="J16" s="139" t="str">
        <f>+'ALMUERZO ALUMNOS 3º B-4º M'!J16</f>
        <v>Papas fritas</v>
      </c>
      <c r="K16" s="139"/>
    </row>
    <row r="17" spans="1:11" s="14" customFormat="1" ht="15.75" customHeight="1" hidden="1">
      <c r="A17" s="106" t="s">
        <v>104</v>
      </c>
      <c r="B17" s="156" t="str">
        <f>+'ALMUERZO ALUMNOS 3º B-4º M'!B17</f>
        <v>Charquicán</v>
      </c>
      <c r="C17" s="156"/>
      <c r="D17" s="156" t="str">
        <f>+'ALMUERZO ALUMNOS 3º B-4º M'!D17</f>
        <v>Arroz perla</v>
      </c>
      <c r="E17" s="156"/>
      <c r="F17" s="135" t="str">
        <f>+'ALMUERZO ALUMNOS 3º B-4º M'!F17</f>
        <v>Fideos </v>
      </c>
      <c r="G17" s="135"/>
      <c r="H17" s="135" t="str">
        <f>+'ALMUERZO ALUMNOS 3º B-4º M'!H17</f>
        <v>Arroz arverjado</v>
      </c>
      <c r="I17" s="135"/>
      <c r="J17" s="135" t="str">
        <f>+'ALMUERZO ALUMNOS 3º B-4º M'!J17</f>
        <v>Arroz graneado</v>
      </c>
      <c r="K17" s="135"/>
    </row>
    <row r="18" spans="1:11" s="14" customFormat="1" ht="6" customHeight="1">
      <c r="A18" s="15"/>
      <c r="B18" s="152"/>
      <c r="C18" s="152"/>
      <c r="D18" s="152"/>
      <c r="E18" s="152"/>
      <c r="F18" s="136"/>
      <c r="G18" s="132"/>
      <c r="H18" s="136"/>
      <c r="I18" s="132"/>
      <c r="J18" s="136"/>
      <c r="K18" s="132"/>
    </row>
    <row r="19" spans="1:11" s="14" customFormat="1" ht="15.75">
      <c r="A19" s="183" t="s">
        <v>23</v>
      </c>
      <c r="B19" s="154" t="str">
        <f>+'ALMUERZO ALUMNOS 3º B-4º M'!B19</f>
        <v>Omelette napolitano</v>
      </c>
      <c r="C19" s="154"/>
      <c r="D19" s="154" t="s">
        <v>266</v>
      </c>
      <c r="E19" s="154"/>
      <c r="F19" s="134" t="s">
        <v>213</v>
      </c>
      <c r="G19" s="137"/>
      <c r="H19" s="134" t="s">
        <v>271</v>
      </c>
      <c r="I19" s="137"/>
      <c r="J19" s="134" t="s">
        <v>273</v>
      </c>
      <c r="K19" s="137"/>
    </row>
    <row r="20" spans="1:11" s="14" customFormat="1" ht="15.75">
      <c r="A20" s="184"/>
      <c r="B20" s="156" t="str">
        <f>+'ALMUERZO ALUMNOS 3º B-4º M'!B20</f>
        <v>Ensaladas surtidas</v>
      </c>
      <c r="C20" s="156"/>
      <c r="D20" s="156" t="str">
        <f>+'ALMUERZO ALUMNOS 3º B-4º M'!D20</f>
        <v>Ensaladas surtidas</v>
      </c>
      <c r="E20" s="156"/>
      <c r="F20" s="135" t="str">
        <f>+'ALMUERZO ALUMNOS 3º B-4º M'!F20</f>
        <v>Ensaladas surtidas</v>
      </c>
      <c r="G20" s="135"/>
      <c r="H20" s="135" t="str">
        <f>+'ALMUERZO ALUMNOS 3º B-4º M'!H20</f>
        <v>Ensaladas surtidas</v>
      </c>
      <c r="I20" s="135"/>
      <c r="J20" s="135" t="str">
        <f>+'ALMUERZO ALUMNOS 3º B-4º M'!J20</f>
        <v>Ensaladas surtidas</v>
      </c>
      <c r="K20" s="135"/>
    </row>
    <row r="21" spans="1:11" s="14" customFormat="1" ht="6" customHeight="1">
      <c r="A21" s="15"/>
      <c r="B21" s="152"/>
      <c r="C21" s="152"/>
      <c r="D21" s="152"/>
      <c r="E21" s="152"/>
      <c r="F21" s="132"/>
      <c r="G21" s="132"/>
      <c r="H21" s="132"/>
      <c r="I21" s="132"/>
      <c r="J21" s="132"/>
      <c r="K21" s="132"/>
    </row>
    <row r="22" spans="1:11" s="14" customFormat="1" ht="15.75">
      <c r="A22" s="183" t="s">
        <v>105</v>
      </c>
      <c r="B22" s="154" t="str">
        <f>+'ALMUERZO ALUMNOS 3º B-4º M'!B22</f>
        <v>Huevo frito</v>
      </c>
      <c r="C22" s="154"/>
      <c r="D22" s="154" t="str">
        <f>+'ALMUERZO ALUMNOS 3º B-4º M'!D22</f>
        <v>Salsa boloñesa de soya</v>
      </c>
      <c r="E22" s="154"/>
      <c r="F22" s="134" t="str">
        <f>+'ALMUERZO ALUMNOS 3º B-4º M'!F22</f>
        <v>Huevo frito</v>
      </c>
      <c r="G22" s="137"/>
      <c r="H22" s="134" t="str">
        <f>+'ALMUERZO ALUMNOS 3º B-4º M'!H22</f>
        <v>Huevos-Palta</v>
      </c>
      <c r="I22" s="137"/>
      <c r="J22" s="134" t="str">
        <f>+'ALMUERZO ALUMNOS 3º B-4º M'!J22</f>
        <v>Pejerrey falso</v>
      </c>
      <c r="K22" s="137"/>
    </row>
    <row r="23" spans="1:11" s="14" customFormat="1" ht="15.75">
      <c r="A23" s="184"/>
      <c r="B23" s="156" t="str">
        <f>+'ALMUERZO ALUMNOS 3º B-4º M'!B23</f>
        <v>Charquicán de verduras</v>
      </c>
      <c r="C23" s="156"/>
      <c r="D23" s="156" t="str">
        <f>+'ALMUERZO ALUMNOS 3º B-4º M'!D23</f>
        <v>Espirales</v>
      </c>
      <c r="E23" s="156"/>
      <c r="F23" s="135" t="str">
        <f>+'ALMUERZO ALUMNOS 3º B-4º M'!F23</f>
        <v>Lentejas parmesanas</v>
      </c>
      <c r="G23" s="135"/>
      <c r="H23" s="135" t="str">
        <f>+'ALMUERZO ALUMNOS 3º B-4º M'!H23</f>
        <v>Arroz al curry</v>
      </c>
      <c r="I23" s="135"/>
      <c r="J23" s="135" t="str">
        <f>+'ALMUERZO ALUMNOS 3º B-4º M'!J23</f>
        <v>Pure de papas</v>
      </c>
      <c r="K23" s="135"/>
    </row>
    <row r="24" spans="1:11" s="14" customFormat="1" ht="6" customHeight="1">
      <c r="A24" s="15"/>
      <c r="B24" s="152"/>
      <c r="C24" s="152"/>
      <c r="D24" s="152"/>
      <c r="E24" s="152"/>
      <c r="F24" s="132"/>
      <c r="G24" s="132"/>
      <c r="H24" s="132"/>
      <c r="I24" s="132"/>
      <c r="J24" s="132"/>
      <c r="K24" s="132"/>
    </row>
    <row r="25" spans="1:11" s="14" customFormat="1" ht="31.5">
      <c r="A25" s="183" t="s">
        <v>106</v>
      </c>
      <c r="B25" s="154" t="str">
        <f>+'ALMUERZO ALUMNOS 3º B-4º M'!B25</f>
        <v>Quesillo primavera</v>
      </c>
      <c r="C25" s="154"/>
      <c r="D25" s="154" t="str">
        <f>+'ALMUERZO ALUMNOS 3º B-4º M'!D25</f>
        <v>Pech de pollo al pimentón</v>
      </c>
      <c r="E25" s="154"/>
      <c r="F25" s="134" t="str">
        <f>+'ALMUERZO ALUMNOS 3º B-4º M'!F25</f>
        <v>Filetitos de ave grillé</v>
      </c>
      <c r="G25" s="137"/>
      <c r="H25" s="134" t="str">
        <f>+'ALMUERZO ALUMNOS 3º B-4º M'!H25</f>
        <v>Hamburguesa casera al horno</v>
      </c>
      <c r="I25" s="137"/>
      <c r="J25" s="134" t="str">
        <f>+'ALMUERZO ALUMNOS 3º B-4º M'!J25</f>
        <v>Pollo asado</v>
      </c>
      <c r="K25" s="137"/>
    </row>
    <row r="26" spans="1:11" s="14" customFormat="1" ht="15.75">
      <c r="A26" s="184"/>
      <c r="B26" s="156" t="str">
        <f>+'ALMUERZO ALUMNOS 3º B-4º M'!B26</f>
        <v>Ensaladas surtidas</v>
      </c>
      <c r="C26" s="156"/>
      <c r="D26" s="156" t="str">
        <f>+'ALMUERZO ALUMNOS 3º B-4º M'!D26</f>
        <v>Ensaladas surtidas</v>
      </c>
      <c r="E26" s="156"/>
      <c r="F26" s="135" t="str">
        <f>+'ALMUERZO ALUMNOS 3º B-4º M'!F26</f>
        <v>Arroz perla</v>
      </c>
      <c r="G26" s="135"/>
      <c r="H26" s="135" t="str">
        <f>+'ALMUERZO ALUMNOS 3º B-4º M'!H26</f>
        <v>Puré de papas simple</v>
      </c>
      <c r="I26" s="135"/>
      <c r="J26" s="135" t="str">
        <f>+'ALMUERZO ALUMNOS 3º B-4º M'!J26</f>
        <v>Arroz perla</v>
      </c>
      <c r="K26" s="135"/>
    </row>
    <row r="27" spans="1:11" s="14" customFormat="1" ht="6" customHeight="1">
      <c r="A27" s="15"/>
      <c r="B27" s="152"/>
      <c r="C27" s="152"/>
      <c r="D27" s="152"/>
      <c r="E27" s="152"/>
      <c r="F27" s="132"/>
      <c r="G27" s="132"/>
      <c r="H27" s="132"/>
      <c r="I27" s="132"/>
      <c r="J27" s="132"/>
      <c r="K27" s="132"/>
    </row>
    <row r="28" spans="1:11" s="13" customFormat="1" ht="13.5" customHeight="1">
      <c r="A28" s="182" t="s">
        <v>24</v>
      </c>
      <c r="B28" s="151" t="str">
        <f>+'ALMUERZO ALUMNOS 3º B-4º M'!B28</f>
        <v>Jalea</v>
      </c>
      <c r="C28" s="153"/>
      <c r="D28" s="151" t="str">
        <f>+'ALMUERZO ALUMNOS 3º B-4º M'!D28</f>
        <v>Jalea</v>
      </c>
      <c r="E28" s="153"/>
      <c r="F28" s="131" t="str">
        <f>+'ALMUERZO ALUMNOS 3º B-4º M'!F28</f>
        <v>Jalea</v>
      </c>
      <c r="G28" s="133"/>
      <c r="H28" s="131" t="str">
        <f>+'ALMUERZO ALUMNOS 3º B-4º M'!H28</f>
        <v>Jalea</v>
      </c>
      <c r="I28" s="133"/>
      <c r="J28" s="131" t="str">
        <f>+'ALMUERZO ALUMNOS 3º B-4º M'!J28</f>
        <v>Jalea</v>
      </c>
      <c r="K28" s="133"/>
    </row>
    <row r="29" spans="1:11" s="13" customFormat="1" ht="15.75">
      <c r="A29" s="182"/>
      <c r="B29" s="151" t="str">
        <f>+'ALMUERZO ALUMNOS 3º B-4º M'!B29</f>
        <v>Mousse</v>
      </c>
      <c r="C29" s="151"/>
      <c r="D29" s="151" t="str">
        <f>+'ALMUERZO ALUMNOS 3º B-4º M'!D29</f>
        <v>Cremell</v>
      </c>
      <c r="E29" s="151"/>
      <c r="F29" s="138" t="str">
        <f>+'ALMUERZO ALUMNOS 3º B-4º M'!F29</f>
        <v>Ilusión</v>
      </c>
      <c r="G29" s="131"/>
      <c r="H29" s="138" t="str">
        <f>+'ALMUERZO ALUMNOS 3º B-4º M'!H29</f>
        <v>Arroz con leche</v>
      </c>
      <c r="I29" s="131"/>
      <c r="J29" s="138" t="str">
        <f>+'ALMUERZO ALUMNOS 3º B-4º M'!J29</f>
        <v>Suspiro limeño</v>
      </c>
      <c r="K29" s="131"/>
    </row>
    <row r="30" spans="1:11" s="13" customFormat="1" ht="31.5">
      <c r="A30" s="182"/>
      <c r="B30" s="151" t="str">
        <f>+'ALMUERZO ALUMNOS 3º B-4º M'!B30</f>
        <v>Fruta natural de la estación</v>
      </c>
      <c r="C30" s="153"/>
      <c r="D30" s="151" t="str">
        <f>+'ALMUERZO ALUMNOS 3º B-4º M'!D30</f>
        <v>Fruta natural de la estación</v>
      </c>
      <c r="E30" s="153"/>
      <c r="F30" s="131" t="str">
        <f>+'ALMUERZO ALUMNOS 3º B-4º M'!F30</f>
        <v>Fruta natural de la estación</v>
      </c>
      <c r="G30" s="133"/>
      <c r="H30" s="131" t="str">
        <f>+'ALMUERZO ALUMNOS 3º B-4º M'!H30</f>
        <v>Fruta natural de la estación</v>
      </c>
      <c r="I30" s="133"/>
      <c r="J30" s="131" t="str">
        <f>+'ALMUERZO ALUMNOS 3º B-4º M'!J30</f>
        <v>Fruta natural de la estación</v>
      </c>
      <c r="K30" s="133"/>
    </row>
    <row r="31" spans="1:11" s="14" customFormat="1" ht="10.5" customHeight="1">
      <c r="A31" s="15"/>
      <c r="B31" s="16"/>
      <c r="C31" s="16"/>
      <c r="D31" s="12"/>
      <c r="E31" s="12"/>
      <c r="F31" s="12"/>
      <c r="G31" s="16"/>
      <c r="H31" s="16"/>
      <c r="I31" s="16"/>
      <c r="J31" s="16"/>
      <c r="K31" s="16"/>
    </row>
    <row r="32" spans="1:11" s="16" customFormat="1" ht="18.75" customHeight="1">
      <c r="A32" s="22" t="s">
        <v>10</v>
      </c>
      <c r="B32" s="27">
        <f>IF(J5&lt;&gt;"",J5+3,"")</f>
        <v>43717</v>
      </c>
      <c r="C32" s="26" t="s">
        <v>26</v>
      </c>
      <c r="D32" s="27">
        <f>IF(B32&lt;&gt;"",B32+1,"")</f>
        <v>43718</v>
      </c>
      <c r="E32" s="7" t="s">
        <v>26</v>
      </c>
      <c r="F32" s="27">
        <f>IF(D32&lt;&gt;"",D32+1,"")</f>
        <v>43719</v>
      </c>
      <c r="G32" s="26" t="s">
        <v>26</v>
      </c>
      <c r="H32" s="27">
        <f>IF(F32&lt;&gt;"",F32+1,"")</f>
        <v>43720</v>
      </c>
      <c r="I32" s="7" t="s">
        <v>26</v>
      </c>
      <c r="J32" s="27">
        <f>IF(H32&lt;&gt;"",H32+1,"")</f>
        <v>43721</v>
      </c>
      <c r="K32" s="26" t="s">
        <v>26</v>
      </c>
    </row>
    <row r="33" spans="1:11" s="14" customFormat="1" ht="6" customHeight="1">
      <c r="A33" s="15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s="11" customFormat="1" ht="16.5" customHeight="1">
      <c r="A34" s="10" t="s">
        <v>21</v>
      </c>
      <c r="B34" s="131" t="str">
        <f>+'ALMUERZO ALUMNOS 3º B-4º M'!B34</f>
        <v>Consome de ave</v>
      </c>
      <c r="C34" s="131"/>
      <c r="D34" s="131" t="str">
        <f>+'ALMUERZO ALUMNOS 3º B-4º M'!D34</f>
        <v>Sopa de pollo c/arroz</v>
      </c>
      <c r="E34" s="131"/>
      <c r="F34" s="131" t="str">
        <f>+'ALMUERZO ALUMNOS 3º B-4º M'!F34</f>
        <v>Crema de choclo</v>
      </c>
      <c r="G34" s="131"/>
      <c r="H34" s="131" t="str">
        <f>+'ALMUERZO ALUMNOS 3º B-4º M'!H34</f>
        <v>Consomé de vacuno</v>
      </c>
      <c r="I34" s="131"/>
      <c r="J34" s="131" t="str">
        <f>+'ALMUERZO ALUMNOS 3º B-4º M'!J34</f>
        <v>Consomé de ave</v>
      </c>
      <c r="K34" s="131"/>
    </row>
    <row r="35" spans="1:11" s="14" customFormat="1" ht="6" customHeight="1">
      <c r="A35" s="15"/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1" s="13" customFormat="1" ht="15.75">
      <c r="A36" s="182" t="s">
        <v>22</v>
      </c>
      <c r="B36" s="131" t="str">
        <f>+'ALMUERZO ALUMNOS 3º B-4º M'!B36</f>
        <v>Lechuga</v>
      </c>
      <c r="C36" s="133"/>
      <c r="D36" s="131" t="str">
        <f>+'ALMUERZO ALUMNOS 3º B-4º M'!D36</f>
        <v>Repollo</v>
      </c>
      <c r="E36" s="133"/>
      <c r="F36" s="131" t="str">
        <f>+'ALMUERZO ALUMNOS 3º B-4º M'!F36</f>
        <v>Lechuga</v>
      </c>
      <c r="G36" s="133"/>
      <c r="H36" s="131" t="str">
        <f>+'ALMUERZO ALUMNOS 3º B-4º M'!H36</f>
        <v>Choclo-Lechuga</v>
      </c>
      <c r="I36" s="133"/>
      <c r="J36" s="131" t="str">
        <f>+'ALMUERZO ALUMNOS 3º B-4º M'!J36</f>
        <v>LECHUGA</v>
      </c>
      <c r="K36" s="133"/>
    </row>
    <row r="37" spans="1:11" s="13" customFormat="1" ht="15.75">
      <c r="A37" s="182"/>
      <c r="B37" s="131" t="str">
        <f>+'ALMUERZO ALUMNOS 3º B-4º M'!B37</f>
        <v>Tomate</v>
      </c>
      <c r="C37" s="133"/>
      <c r="D37" s="131" t="str">
        <f>+'ALMUERZO ALUMNOS 3º B-4º M'!D37</f>
        <v>Pepino - Zanahoria</v>
      </c>
      <c r="E37" s="133"/>
      <c r="F37" s="131" t="str">
        <f>+'ALMUERZO ALUMNOS 3º B-4º M'!F37</f>
        <v>Cebolla</v>
      </c>
      <c r="G37" s="133"/>
      <c r="H37" s="131" t="str">
        <f>+'ALMUERZO ALUMNOS 3º B-4º M'!H37</f>
        <v>Papas Mayo</v>
      </c>
      <c r="I37" s="133"/>
      <c r="J37" s="131" t="str">
        <f>+'ALMUERZO ALUMNOS 3º B-4º M'!J37</f>
        <v>ENSALADA CHILENA</v>
      </c>
      <c r="K37" s="133"/>
    </row>
    <row r="38" spans="1:11" s="13" customFormat="1" ht="15.75">
      <c r="A38" s="182"/>
      <c r="B38" s="131" t="str">
        <f>+'ALMUERZO ALUMNOS 3º B-4º M'!B38</f>
        <v>Porotos verdes</v>
      </c>
      <c r="C38" s="133"/>
      <c r="D38" s="131" t="str">
        <f>+'ALMUERZO ALUMNOS 3º B-4º M'!D38</f>
        <v>Betarraga</v>
      </c>
      <c r="E38" s="133"/>
      <c r="F38" s="131" t="str">
        <f>+'ALMUERZO ALUMNOS 3º B-4º M'!F38</f>
        <v>Cochayuyo</v>
      </c>
      <c r="G38" s="133"/>
      <c r="H38" s="131" t="str">
        <f>+'ALMUERZO ALUMNOS 3º B-4º M'!H38</f>
        <v>Chilena</v>
      </c>
      <c r="I38" s="133"/>
      <c r="J38" s="131" t="str">
        <f>+'ALMUERZO ALUMNOS 3º B-4º M'!J38</f>
        <v>EMPANADA DE PINO</v>
      </c>
      <c r="K38" s="133"/>
    </row>
    <row r="39" spans="1:11" s="14" customFormat="1" ht="6" customHeight="1">
      <c r="A39" s="15"/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1:11" s="14" customFormat="1" ht="15.75">
      <c r="A40" s="106" t="s">
        <v>0</v>
      </c>
      <c r="B40" s="139" t="s">
        <v>278</v>
      </c>
      <c r="C40" s="139"/>
      <c r="D40" s="139" t="s">
        <v>274</v>
      </c>
      <c r="E40" s="139"/>
      <c r="F40" s="139" t="s">
        <v>279</v>
      </c>
      <c r="G40" s="139"/>
      <c r="H40" s="139" t="s">
        <v>281</v>
      </c>
      <c r="I40" s="139"/>
      <c r="J40" s="139" t="s">
        <v>283</v>
      </c>
      <c r="K40" s="139"/>
    </row>
    <row r="41" spans="1:11" s="14" customFormat="1" ht="15.75" hidden="1">
      <c r="A41" s="106" t="s">
        <v>97</v>
      </c>
      <c r="B41" s="135" t="str">
        <f>+'ALMUERZO ALUMNOS 3º B-4º M'!B41</f>
        <v>Carbonada de Vacuno</v>
      </c>
      <c r="C41" s="135"/>
      <c r="D41" s="135" t="str">
        <f>+'ALMUERZO ALUMNOS 3º B-4º M'!D41</f>
        <v>Chorizo</v>
      </c>
      <c r="E41" s="135"/>
      <c r="F41" s="135" t="str">
        <f>+'ALMUERZO ALUMNOS 3º B-4º M'!F41</f>
        <v>Asado Aleman</v>
      </c>
      <c r="G41" s="135"/>
      <c r="H41" s="135">
        <f>+'ALMUERZO ALUMNOS 3º B-4º M'!H41</f>
        <v>0</v>
      </c>
      <c r="I41" s="135"/>
      <c r="J41" s="135">
        <f>+'ALMUERZO ALUMNOS 3º B-4º M'!J41</f>
        <v>0</v>
      </c>
      <c r="K41" s="135"/>
    </row>
    <row r="42" spans="1:11" s="14" customFormat="1" ht="6" customHeight="1">
      <c r="A42" s="15"/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1:11" s="14" customFormat="1" ht="15.75" customHeight="1">
      <c r="A43" s="106" t="s">
        <v>103</v>
      </c>
      <c r="B43" s="139"/>
      <c r="C43" s="139"/>
      <c r="D43" s="139" t="s">
        <v>275</v>
      </c>
      <c r="E43" s="139"/>
      <c r="F43" s="139" t="s">
        <v>280</v>
      </c>
      <c r="G43" s="139"/>
      <c r="H43" s="139" t="s">
        <v>147</v>
      </c>
      <c r="I43" s="139"/>
      <c r="J43" s="139" t="str">
        <f>+'ALMUERZO ALUMNOS 3º B-4º M'!J43</f>
        <v>PAPAS COCIDAS</v>
      </c>
      <c r="K43" s="139"/>
    </row>
    <row r="44" spans="1:11" s="14" customFormat="1" ht="15.75" customHeight="1" hidden="1">
      <c r="A44" s="106" t="s">
        <v>104</v>
      </c>
      <c r="B44" s="135">
        <f>+'ALMUERZO ALUMNOS 3º B-4º M'!B44</f>
        <v>0</v>
      </c>
      <c r="C44" s="135"/>
      <c r="D44" s="135" t="str">
        <f>+'ALMUERZO ALUMNOS 3º B-4º M'!D44</f>
        <v>Lentejas guisadas</v>
      </c>
      <c r="E44" s="135"/>
      <c r="F44" s="135" t="str">
        <f>+'ALMUERZO ALUMNOS 3º B-4º M'!F44</f>
        <v>Pure</v>
      </c>
      <c r="G44" s="135"/>
      <c r="H44" s="135">
        <f>+'ALMUERZO ALUMNOS 3º B-4º M'!H44</f>
        <v>0</v>
      </c>
      <c r="I44" s="135"/>
      <c r="J44" s="135">
        <f>+'ALMUERZO ALUMNOS 3º B-4º M'!J44</f>
        <v>0</v>
      </c>
      <c r="K44" s="135"/>
    </row>
    <row r="45" spans="1:11" s="14" customFormat="1" ht="6" customHeight="1">
      <c r="A45" s="15"/>
      <c r="B45" s="136"/>
      <c r="C45" s="132"/>
      <c r="D45" s="136"/>
      <c r="E45" s="132"/>
      <c r="F45" s="136"/>
      <c r="G45" s="132"/>
      <c r="H45" s="136"/>
      <c r="I45" s="132"/>
      <c r="J45" s="136"/>
      <c r="K45" s="132"/>
    </row>
    <row r="46" spans="1:11" s="14" customFormat="1" ht="15.75">
      <c r="A46" s="183" t="s">
        <v>23</v>
      </c>
      <c r="B46" s="134" t="s">
        <v>276</v>
      </c>
      <c r="C46" s="137"/>
      <c r="D46" s="134" t="s">
        <v>277</v>
      </c>
      <c r="E46" s="137"/>
      <c r="F46" s="134" t="str">
        <f>+'ALMUERZO ALUMNOS 3º B-4º M'!F46</f>
        <v>Omelete de Queso</v>
      </c>
      <c r="G46" s="137"/>
      <c r="H46" s="134" t="s">
        <v>281</v>
      </c>
      <c r="I46" s="137"/>
      <c r="J46" s="134" t="s">
        <v>283</v>
      </c>
      <c r="K46" s="137"/>
    </row>
    <row r="47" spans="1:11" s="14" customFormat="1" ht="15.75">
      <c r="A47" s="184"/>
      <c r="B47" s="135" t="str">
        <f>+'ALMUERZO ALUMNOS 3º B-4º M'!B47</f>
        <v>Ensaladas surtidas</v>
      </c>
      <c r="C47" s="135"/>
      <c r="D47" s="135" t="str">
        <f>+'ALMUERZO ALUMNOS 3º B-4º M'!D47</f>
        <v>Ensaladas surtidas</v>
      </c>
      <c r="E47" s="135"/>
      <c r="F47" s="135" t="str">
        <f>+'ALMUERZO ALUMNOS 3º B-4º M'!F47</f>
        <v>Ensaladas surtidas</v>
      </c>
      <c r="G47" s="135"/>
      <c r="H47" s="135" t="str">
        <f>+'ALMUERZO ALUMNOS 3º B-4º M'!H47</f>
        <v>Ensaladas surtidas</v>
      </c>
      <c r="I47" s="135"/>
      <c r="J47" s="135" t="str">
        <f>+'ALMUERZO ALUMNOS 3º B-4º M'!J47</f>
        <v>ENSALADAS SURTIDAS</v>
      </c>
      <c r="K47" s="135"/>
    </row>
    <row r="48" spans="1:11" s="14" customFormat="1" ht="6" customHeight="1">
      <c r="A48" s="15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s="14" customFormat="1" ht="31.5">
      <c r="A49" s="183" t="s">
        <v>105</v>
      </c>
      <c r="B49" s="134" t="str">
        <f>+'ALMUERZO ALUMNOS 3º B-4º M'!B49</f>
        <v>Albóndigas de soya al jugo</v>
      </c>
      <c r="C49" s="137"/>
      <c r="D49" s="134" t="str">
        <f>+'ALMUERZO ALUMNOS 3º B-4º M'!D49</f>
        <v>Huevo lluvia</v>
      </c>
      <c r="E49" s="137"/>
      <c r="F49" s="134" t="str">
        <f>+'ALMUERZO ALUMNOS 3º B-4º M'!F49</f>
        <v>Boloñesa de soya</v>
      </c>
      <c r="G49" s="137"/>
      <c r="H49" s="134" t="str">
        <f>+'ALMUERZO ALUMNOS 3º B-4º M'!H49</f>
        <v>Tortilla de verduras</v>
      </c>
      <c r="I49" s="137"/>
      <c r="J49" s="134" t="str">
        <f>+'ALMUERZO ALUMNOS 3º B-4º M'!J49</f>
        <v>CROQUETA DE SOYA AL HORNO</v>
      </c>
      <c r="K49" s="137"/>
    </row>
    <row r="50" spans="1:11" s="14" customFormat="1" ht="15.75">
      <c r="A50" s="184"/>
      <c r="B50" s="135" t="str">
        <f>+'ALMUERZO ALUMNOS 3º B-4º M'!B50</f>
        <v>Arroz perla</v>
      </c>
      <c r="C50" s="135"/>
      <c r="D50" s="135" t="str">
        <f>+'ALMUERZO ALUMNOS 3º B-4º M'!D50</f>
        <v>Porotos con riendas</v>
      </c>
      <c r="E50" s="135"/>
      <c r="F50" s="135" t="str">
        <f>+'ALMUERZO ALUMNOS 3º B-4º M'!F50</f>
        <v>Spaghetti</v>
      </c>
      <c r="G50" s="135"/>
      <c r="H50" s="135" t="str">
        <f>+'ALMUERZO ALUMNOS 3º B-4º M'!H50</f>
        <v>Arroz graneado</v>
      </c>
      <c r="I50" s="135"/>
      <c r="J50" s="135" t="str">
        <f>+'ALMUERZO ALUMNOS 3º B-4º M'!J50</f>
        <v>PAPAS COCIDAS</v>
      </c>
      <c r="K50" s="135"/>
    </row>
    <row r="51" spans="1:11" s="14" customFormat="1" ht="6" customHeight="1">
      <c r="A51" s="15"/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s="14" customFormat="1" ht="31.5">
      <c r="A52" s="183" t="s">
        <v>106</v>
      </c>
      <c r="B52" s="134" t="str">
        <f>+'ALMUERZO ALUMNOS 3º B-4º M'!B52</f>
        <v>Juliana de ave</v>
      </c>
      <c r="C52" s="137"/>
      <c r="D52" s="134" t="str">
        <f>+'ALMUERZO ALUMNOS 3º B-4º M'!D52</f>
        <v>Hamburguesa casera al horno</v>
      </c>
      <c r="E52" s="137"/>
      <c r="F52" s="134" t="str">
        <f>+'ALMUERZO ALUMNOS 3º B-4º M'!F52</f>
        <v>Pech de ave grillé</v>
      </c>
      <c r="G52" s="137"/>
      <c r="H52" s="134" t="str">
        <f>+'ALMUERZO ALUMNOS 3º B-4º M'!H52</f>
        <v>Pescado al horno</v>
      </c>
      <c r="I52" s="137"/>
      <c r="J52" s="134" t="str">
        <f>+'ALMUERZO ALUMNOS 3º B-4º M'!J52</f>
        <v>PECH DE AVE GRILLE</v>
      </c>
      <c r="K52" s="137"/>
    </row>
    <row r="53" spans="1:11" s="14" customFormat="1" ht="15.75">
      <c r="A53" s="184"/>
      <c r="B53" s="135" t="str">
        <f>+'ALMUERZO ALUMNOS 3º B-4º M'!B53</f>
        <v>Quífaros al orégano</v>
      </c>
      <c r="C53" s="135"/>
      <c r="D53" s="135" t="str">
        <f>+'ALMUERZO ALUMNOS 3º B-4º M'!D53</f>
        <v>Papas cocidas</v>
      </c>
      <c r="E53" s="135"/>
      <c r="F53" s="135" t="str">
        <f>+'ALMUERZO ALUMNOS 3º B-4º M'!F53</f>
        <v>Arroz perla</v>
      </c>
      <c r="G53" s="135"/>
      <c r="H53" s="135" t="str">
        <f>+'ALMUERZO ALUMNOS 3º B-4º M'!H53</f>
        <v>Espirales al perejil</v>
      </c>
      <c r="I53" s="135"/>
      <c r="J53" s="135" t="str">
        <f>+'ALMUERZO ALUMNOS 3º B-4º M'!J53</f>
        <v>PAPAS COCIDAS</v>
      </c>
      <c r="K53" s="135"/>
    </row>
    <row r="54" spans="1:11" s="14" customFormat="1" ht="6" customHeight="1">
      <c r="A54" s="15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s="13" customFormat="1" ht="13.5" customHeight="1">
      <c r="A55" s="182" t="s">
        <v>24</v>
      </c>
      <c r="B55" s="131" t="str">
        <f>+'ALMUERZO ALUMNOS 3º B-4º M'!B55</f>
        <v>Jalea</v>
      </c>
      <c r="C55" s="133"/>
      <c r="D55" s="131" t="str">
        <f>+'ALMUERZO ALUMNOS 3º B-4º M'!D55</f>
        <v>Jalea</v>
      </c>
      <c r="E55" s="133"/>
      <c r="F55" s="131" t="str">
        <f>+'ALMUERZO ALUMNOS 3º B-4º M'!F55</f>
        <v>Jalea</v>
      </c>
      <c r="G55" s="133"/>
      <c r="H55" s="131" t="str">
        <f>+'ALMUERZO ALUMNOS 3º B-4º M'!H55</f>
        <v>Jalea</v>
      </c>
      <c r="I55" s="133"/>
      <c r="J55" s="131" t="str">
        <f>+'ALMUERZO ALUMNOS 3º B-4º M'!J55</f>
        <v>JALEA</v>
      </c>
      <c r="K55" s="133"/>
    </row>
    <row r="56" spans="1:11" s="13" customFormat="1" ht="15.75">
      <c r="A56" s="182"/>
      <c r="B56" s="138" t="str">
        <f>+'ALMUERZO ALUMNOS 3º B-4º M'!B56</f>
        <v>Bavaroise</v>
      </c>
      <c r="C56" s="131"/>
      <c r="D56" s="138" t="s">
        <v>282</v>
      </c>
      <c r="E56" s="131"/>
      <c r="F56" s="138" t="str">
        <f>+'ALMUERZO ALUMNOS 3º B-4º M'!F56</f>
        <v>Natilla</v>
      </c>
      <c r="G56" s="131"/>
      <c r="H56" s="138" t="s">
        <v>282</v>
      </c>
      <c r="I56" s="131"/>
      <c r="J56" s="138" t="str">
        <f>+'ALMUERZO ALUMNOS 3º B-4º M'!J56</f>
        <v>HELADO</v>
      </c>
      <c r="K56" s="131"/>
    </row>
    <row r="57" spans="1:11" s="13" customFormat="1" ht="15.75">
      <c r="A57" s="182"/>
      <c r="B57" s="24" t="str">
        <f>+'ALMUERZO ALUMNOS 3º B-4º M'!B57</f>
        <v>Fruta natural de la estación</v>
      </c>
      <c r="C57" s="28"/>
      <c r="D57" s="24" t="str">
        <f>+'ALMUERZO ALUMNOS 3º B-4º M'!D57</f>
        <v>Fruta natural de la estación</v>
      </c>
      <c r="E57" s="28"/>
      <c r="F57" s="24" t="str">
        <f>+'ALMUERZO ALUMNOS 3º B-4º M'!F57</f>
        <v>Fruta natural de la estación</v>
      </c>
      <c r="G57" s="28"/>
      <c r="H57" s="24" t="str">
        <f>+'ALMUERZO ALUMNOS 3º B-4º M'!H57</f>
        <v>Fruta natural de la estación</v>
      </c>
      <c r="I57" s="28"/>
      <c r="J57" s="24" t="str">
        <f>+'ALMUERZO ALUMNOS 3º B-4º M'!J57</f>
        <v>FRUTA NATURAL DE ESTACIÓN</v>
      </c>
      <c r="K57" s="28"/>
    </row>
    <row r="58" spans="1:11" s="14" customFormat="1" ht="10.5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s="16" customFormat="1" ht="18.75" customHeight="1">
      <c r="A59" s="22" t="s">
        <v>11</v>
      </c>
      <c r="B59" s="145">
        <f>IF(J32&lt;&gt;"",J32+3,"")</f>
        <v>43724</v>
      </c>
      <c r="C59" s="146" t="s">
        <v>26</v>
      </c>
      <c r="D59" s="145">
        <f>IF(B59&lt;&gt;"",B59+1,"")</f>
        <v>43725</v>
      </c>
      <c r="E59" s="146" t="s">
        <v>26</v>
      </c>
      <c r="F59" s="145">
        <f>IF(D59&lt;&gt;"",D59+1,"")</f>
        <v>43726</v>
      </c>
      <c r="G59" s="146" t="s">
        <v>26</v>
      </c>
      <c r="H59" s="145">
        <f>IF(F59&lt;&gt;"",F59+1,"")</f>
        <v>43727</v>
      </c>
      <c r="I59" s="146" t="s">
        <v>26</v>
      </c>
      <c r="J59" s="145">
        <f>IF(H59&lt;&gt;"",H59+1,"")</f>
        <v>43728</v>
      </c>
      <c r="K59" s="146" t="s">
        <v>26</v>
      </c>
    </row>
    <row r="60" spans="1:11" s="14" customFormat="1" ht="6" customHeight="1">
      <c r="A60" s="15"/>
      <c r="B60" s="147"/>
      <c r="C60" s="147"/>
      <c r="D60" s="147"/>
      <c r="E60" s="147"/>
      <c r="F60" s="147"/>
      <c r="G60" s="147"/>
      <c r="H60" s="147"/>
      <c r="I60" s="147"/>
      <c r="J60" s="147"/>
      <c r="K60" s="147"/>
    </row>
    <row r="61" spans="1:11" s="11" customFormat="1" ht="16.5" customHeight="1">
      <c r="A61" s="10" t="s">
        <v>21</v>
      </c>
      <c r="B61" s="169" t="str">
        <f>+'ALMUERZO ALUMNOS 3º B-4º M'!B61</f>
        <v>Sopa de pollo c/arroz</v>
      </c>
      <c r="C61" s="169"/>
      <c r="D61" s="169">
        <f>+'ALMUERZO ALUMNOS 3º B-4º M'!D61</f>
        <v>0</v>
      </c>
      <c r="E61" s="169"/>
      <c r="F61" s="169" t="str">
        <f>+'ALMUERZO ALUMNOS 3º B-4º M'!F61</f>
        <v>Crema de esparrago</v>
      </c>
      <c r="G61" s="169"/>
      <c r="H61" s="169" t="str">
        <f>+'ALMUERZO ALUMNOS 3º B-4º M'!H61</f>
        <v>Sopa de carne c/caracolitos</v>
      </c>
      <c r="I61" s="169"/>
      <c r="J61" s="169" t="str">
        <f>+'ALMUERZO ALUMNOS 3º B-4º M'!J61</f>
        <v>Consome de vacuno</v>
      </c>
      <c r="K61" s="169"/>
    </row>
    <row r="62" spans="1:11" s="14" customFormat="1" ht="6" customHeight="1">
      <c r="A62" s="15"/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s="13" customFormat="1" ht="15.75">
      <c r="A63" s="182" t="s">
        <v>22</v>
      </c>
      <c r="B63" s="169" t="str">
        <f>+'ALMUERZO ALUMNOS 3º B-4º M'!B63</f>
        <v>Lechuga</v>
      </c>
      <c r="C63" s="169"/>
      <c r="D63" s="169">
        <f>+'ALMUERZO ALUMNOS 3º B-4º M'!D63</f>
        <v>0</v>
      </c>
      <c r="E63" s="169"/>
      <c r="F63" s="169">
        <f>+'ALMUERZO ALUMNOS 3º B-4º M'!F63</f>
        <v>0</v>
      </c>
      <c r="G63" s="169"/>
      <c r="H63" s="169">
        <f>+'ALMUERZO ALUMNOS 3º B-4º M'!H63</f>
        <v>0</v>
      </c>
      <c r="I63" s="169"/>
      <c r="J63" s="169">
        <f>+'ALMUERZO ALUMNOS 3º B-4º M'!J63</f>
        <v>0</v>
      </c>
      <c r="K63" s="169"/>
    </row>
    <row r="64" spans="1:11" s="13" customFormat="1" ht="15.75">
      <c r="A64" s="182"/>
      <c r="B64" s="169" t="str">
        <f>+'ALMUERZO ALUMNOS 3º B-4º M'!B64</f>
        <v>Tomate</v>
      </c>
      <c r="C64" s="169"/>
      <c r="D64" s="169">
        <f>+'ALMUERZO ALUMNOS 3º B-4º M'!D64</f>
        <v>0</v>
      </c>
      <c r="E64" s="169"/>
      <c r="F64" s="169">
        <f>+'ALMUERZO ALUMNOS 3º B-4º M'!F64</f>
        <v>0</v>
      </c>
      <c r="G64" s="169"/>
      <c r="H64" s="169">
        <f>+'ALMUERZO ALUMNOS 3º B-4º M'!H64</f>
        <v>0</v>
      </c>
      <c r="I64" s="169"/>
      <c r="J64" s="169">
        <f>+'ALMUERZO ALUMNOS 3º B-4º M'!J64</f>
        <v>0</v>
      </c>
      <c r="K64" s="169"/>
    </row>
    <row r="65" spans="1:11" s="13" customFormat="1" ht="15.75">
      <c r="A65" s="182"/>
      <c r="B65" s="169" t="str">
        <f>+'ALMUERZO ALUMNOS 3º B-4º M'!B65</f>
        <v>Coliflor</v>
      </c>
      <c r="C65" s="169"/>
      <c r="D65" s="169">
        <f>+'ALMUERZO ALUMNOS 3º B-4º M'!D65</f>
        <v>0</v>
      </c>
      <c r="E65" s="169"/>
      <c r="F65" s="169">
        <f>+'ALMUERZO ALUMNOS 3º B-4º M'!F65</f>
        <v>0</v>
      </c>
      <c r="G65" s="169"/>
      <c r="H65" s="169">
        <f>+'ALMUERZO ALUMNOS 3º B-4º M'!H65</f>
        <v>0</v>
      </c>
      <c r="I65" s="169"/>
      <c r="J65" s="169">
        <f>+'ALMUERZO ALUMNOS 3º B-4º M'!J65</f>
        <v>0</v>
      </c>
      <c r="K65" s="169"/>
    </row>
    <row r="66" spans="1:11" s="14" customFormat="1" ht="6" customHeight="1">
      <c r="A66" s="15"/>
      <c r="B66" s="170"/>
      <c r="C66" s="170"/>
      <c r="D66" s="170"/>
      <c r="E66" s="170"/>
      <c r="F66" s="170"/>
      <c r="G66" s="170"/>
      <c r="H66" s="170"/>
      <c r="I66" s="170"/>
      <c r="J66" s="170"/>
      <c r="K66" s="170"/>
    </row>
    <row r="67" spans="1:11" s="14" customFormat="1" ht="15.75">
      <c r="A67" s="106" t="s">
        <v>0</v>
      </c>
      <c r="B67" s="171" t="str">
        <f>+'ALMUERZO ALUMNOS 3º B-4º M'!B67</f>
        <v>Pollo al jugo </v>
      </c>
      <c r="C67" s="171"/>
      <c r="D67" s="171">
        <f>+'ALMUERZO ALUMNOS 3º B-4º M'!D67</f>
        <v>0</v>
      </c>
      <c r="E67" s="171"/>
      <c r="F67" s="171">
        <f>+'ALMUERZO ALUMNOS 3º B-4º M'!F67</f>
        <v>0</v>
      </c>
      <c r="G67" s="171"/>
      <c r="H67" s="171">
        <f>+'ALMUERZO ALUMNOS 3º B-4º M'!H67</f>
        <v>0</v>
      </c>
      <c r="I67" s="171"/>
      <c r="J67" s="171">
        <f>+'ALMUERZO ALUMNOS 3º B-4º M'!J67</f>
        <v>0</v>
      </c>
      <c r="K67" s="171"/>
    </row>
    <row r="68" spans="1:11" s="14" customFormat="1" ht="15.75" hidden="1">
      <c r="A68" s="106" t="s">
        <v>97</v>
      </c>
      <c r="B68" s="168" t="str">
        <f>+'ALMUERZO ALUMNOS 3º B-4º M'!B68</f>
        <v>Arroz Primavera</v>
      </c>
      <c r="C68" s="168"/>
      <c r="D68" s="168">
        <f>+'ALMUERZO ALUMNOS 3º B-4º M'!D68</f>
        <v>0</v>
      </c>
      <c r="E68" s="168"/>
      <c r="F68" s="168">
        <f>+'ALMUERZO ALUMNOS 3º B-4º M'!F68</f>
        <v>0</v>
      </c>
      <c r="G68" s="168"/>
      <c r="H68" s="168">
        <f>+'ALMUERZO ALUMNOS 3º B-4º M'!H68</f>
        <v>0</v>
      </c>
      <c r="I68" s="168"/>
      <c r="J68" s="168">
        <f>+'ALMUERZO ALUMNOS 3º B-4º M'!J68</f>
        <v>0</v>
      </c>
      <c r="K68" s="168"/>
    </row>
    <row r="69" spans="1:11" s="14" customFormat="1" ht="6" customHeight="1">
      <c r="A69" s="15"/>
      <c r="B69" s="170"/>
      <c r="C69" s="170"/>
      <c r="D69" s="170"/>
      <c r="E69" s="170"/>
      <c r="F69" s="170"/>
      <c r="G69" s="170"/>
      <c r="H69" s="170"/>
      <c r="I69" s="170"/>
      <c r="J69" s="170"/>
      <c r="K69" s="170"/>
    </row>
    <row r="70" spans="1:11" s="14" customFormat="1" ht="15.75" customHeight="1">
      <c r="A70" s="106" t="s">
        <v>103</v>
      </c>
      <c r="B70" s="171" t="str">
        <f>+'ALMUERZO ALUMNOS 3º B-4º M'!B70</f>
        <v>Guiso de zapallito italiano</v>
      </c>
      <c r="C70" s="171"/>
      <c r="D70" s="171">
        <f>+'ALMUERZO ALUMNOS 3º B-4º M'!D70</f>
        <v>0</v>
      </c>
      <c r="E70" s="171"/>
      <c r="F70" s="171">
        <f>+'ALMUERZO ALUMNOS 3º B-4º M'!F70</f>
        <v>0</v>
      </c>
      <c r="G70" s="171"/>
      <c r="H70" s="171">
        <f>+'ALMUERZO ALUMNOS 3º B-4º M'!H70</f>
        <v>0</v>
      </c>
      <c r="I70" s="171"/>
      <c r="J70" s="171">
        <f>+'ALMUERZO ALUMNOS 3º B-4º M'!J70</f>
        <v>0</v>
      </c>
      <c r="K70" s="171"/>
    </row>
    <row r="71" spans="1:11" s="14" customFormat="1" ht="15.75" customHeight="1" hidden="1">
      <c r="A71" s="106" t="s">
        <v>104</v>
      </c>
      <c r="B71" s="168" t="str">
        <f>+'ALMUERZO ALUMNOS 3º B-4º M'!B71</f>
        <v>Charquicán</v>
      </c>
      <c r="C71" s="168"/>
      <c r="D71" s="168">
        <f>+'ALMUERZO ALUMNOS 3º B-4º M'!D71</f>
        <v>0</v>
      </c>
      <c r="E71" s="168"/>
      <c r="F71" s="168">
        <f>+'ALMUERZO ALUMNOS 3º B-4º M'!F71</f>
        <v>0</v>
      </c>
      <c r="G71" s="168"/>
      <c r="H71" s="168">
        <f>+'ALMUERZO ALUMNOS 3º B-4º M'!H71</f>
        <v>0</v>
      </c>
      <c r="I71" s="168"/>
      <c r="J71" s="168">
        <f>+'ALMUERZO ALUMNOS 3º B-4º M'!J71</f>
        <v>0</v>
      </c>
      <c r="K71" s="168"/>
    </row>
    <row r="72" spans="1:11" s="14" customFormat="1" ht="6" customHeight="1">
      <c r="A72" s="15"/>
      <c r="B72" s="170"/>
      <c r="C72" s="170"/>
      <c r="D72" s="170"/>
      <c r="E72" s="170"/>
      <c r="F72" s="170"/>
      <c r="G72" s="170"/>
      <c r="H72" s="170"/>
      <c r="I72" s="170"/>
      <c r="J72" s="170"/>
      <c r="K72" s="170"/>
    </row>
    <row r="73" spans="1:11" s="14" customFormat="1" ht="15.75">
      <c r="A73" s="183" t="s">
        <v>23</v>
      </c>
      <c r="B73" s="162" t="str">
        <f>+'ALMUERZO ALUMNOS 3º B-4º M'!B73</f>
        <v>Omelette napolitano</v>
      </c>
      <c r="C73" s="162"/>
      <c r="D73" s="162">
        <f>+'ALMUERZO ALUMNOS 3º B-4º M'!D73</f>
        <v>0</v>
      </c>
      <c r="E73" s="162"/>
      <c r="F73" s="162">
        <f>+'ALMUERZO ALUMNOS 3º B-4º M'!F73</f>
        <v>0</v>
      </c>
      <c r="G73" s="162"/>
      <c r="H73" s="162">
        <f>+'ALMUERZO ALUMNOS 3º B-4º M'!H73</f>
        <v>0</v>
      </c>
      <c r="I73" s="162"/>
      <c r="J73" s="162">
        <f>+'ALMUERZO ALUMNOS 3º B-4º M'!J73</f>
        <v>0</v>
      </c>
      <c r="K73" s="162"/>
    </row>
    <row r="74" spans="1:11" s="14" customFormat="1" ht="15.75">
      <c r="A74" s="184"/>
      <c r="B74" s="168" t="str">
        <f>+'ALMUERZO ALUMNOS 3º B-4º M'!B74</f>
        <v>Ensaladas surtidas</v>
      </c>
      <c r="C74" s="168"/>
      <c r="D74" s="168">
        <f>+'ALMUERZO ALUMNOS 3º B-4º M'!D74</f>
        <v>0</v>
      </c>
      <c r="E74" s="168"/>
      <c r="F74" s="168">
        <f>+'ALMUERZO ALUMNOS 3º B-4º M'!F74</f>
        <v>0</v>
      </c>
      <c r="G74" s="168"/>
      <c r="H74" s="168">
        <f>+'ALMUERZO ALUMNOS 3º B-4º M'!H74</f>
        <v>0</v>
      </c>
      <c r="I74" s="168"/>
      <c r="J74" s="168">
        <f>+'ALMUERZO ALUMNOS 3º B-4º M'!J74</f>
        <v>0</v>
      </c>
      <c r="K74" s="168"/>
    </row>
    <row r="75" spans="1:11" s="14" customFormat="1" ht="6" customHeight="1">
      <c r="A75" s="15"/>
      <c r="B75" s="170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1:11" s="14" customFormat="1" ht="31.5">
      <c r="A76" s="183" t="s">
        <v>105</v>
      </c>
      <c r="B76" s="162" t="str">
        <f>+'ALMUERZO ALUMNOS 3º B-4º M'!B76</f>
        <v>Chaumin de verduras salteadas</v>
      </c>
      <c r="C76" s="162"/>
      <c r="D76" s="162">
        <f>+'ALMUERZO ALUMNOS 3º B-4º M'!D76</f>
        <v>0</v>
      </c>
      <c r="E76" s="162"/>
      <c r="F76" s="162">
        <f>+'ALMUERZO ALUMNOS 3º B-4º M'!F76</f>
        <v>0</v>
      </c>
      <c r="G76" s="162"/>
      <c r="H76" s="162">
        <f>+'ALMUERZO ALUMNOS 3º B-4º M'!H76</f>
        <v>0</v>
      </c>
      <c r="I76" s="162"/>
      <c r="J76" s="162">
        <f>+'ALMUERZO ALUMNOS 3º B-4º M'!J76</f>
        <v>0</v>
      </c>
      <c r="K76" s="162"/>
    </row>
    <row r="77" spans="1:11" s="14" customFormat="1" ht="15.75">
      <c r="A77" s="184"/>
      <c r="B77" s="168" t="str">
        <f>+'ALMUERZO ALUMNOS 3º B-4º M'!B77</f>
        <v>Arroz blanco</v>
      </c>
      <c r="C77" s="168"/>
      <c r="D77" s="168">
        <f>+'ALMUERZO ALUMNOS 3º B-4º M'!D77</f>
        <v>0</v>
      </c>
      <c r="E77" s="168"/>
      <c r="F77" s="168">
        <f>+'ALMUERZO ALUMNOS 3º B-4º M'!F77</f>
        <v>0</v>
      </c>
      <c r="G77" s="168"/>
      <c r="H77" s="168">
        <f>+'ALMUERZO ALUMNOS 3º B-4º M'!H77</f>
        <v>0</v>
      </c>
      <c r="I77" s="168"/>
      <c r="J77" s="168">
        <f>+'ALMUERZO ALUMNOS 3º B-4º M'!J77</f>
        <v>0</v>
      </c>
      <c r="K77" s="168"/>
    </row>
    <row r="78" spans="1:11" s="14" customFormat="1" ht="6" customHeight="1">
      <c r="A78" s="15"/>
      <c r="B78" s="170"/>
      <c r="C78" s="170"/>
      <c r="D78" s="170"/>
      <c r="E78" s="170"/>
      <c r="F78" s="170"/>
      <c r="G78" s="170"/>
      <c r="H78" s="170"/>
      <c r="I78" s="170"/>
      <c r="J78" s="170"/>
      <c r="K78" s="170"/>
    </row>
    <row r="79" spans="1:11" s="14" customFormat="1" ht="15.75">
      <c r="A79" s="183" t="s">
        <v>106</v>
      </c>
      <c r="B79" s="162" t="str">
        <f>+'ALMUERZO ALUMNOS 3º B-4º M'!B79</f>
        <v>Pulpa al jugo</v>
      </c>
      <c r="C79" s="162"/>
      <c r="D79" s="162">
        <f>+'ALMUERZO ALUMNOS 3º B-4º M'!D79</f>
        <v>0</v>
      </c>
      <c r="E79" s="162"/>
      <c r="F79" s="162">
        <f>+'ALMUERZO ALUMNOS 3º B-4º M'!F79</f>
        <v>0</v>
      </c>
      <c r="G79" s="162"/>
      <c r="H79" s="162">
        <f>+'ALMUERZO ALUMNOS 3º B-4º M'!H79</f>
        <v>0</v>
      </c>
      <c r="I79" s="162"/>
      <c r="J79" s="162">
        <f>+'ALMUERZO ALUMNOS 3º B-4º M'!J79</f>
        <v>0</v>
      </c>
      <c r="K79" s="162"/>
    </row>
    <row r="80" spans="1:11" s="14" customFormat="1" ht="15.75">
      <c r="A80" s="184"/>
      <c r="B80" s="168" t="str">
        <f>+'ALMUERZO ALUMNOS 3º B-4º M'!B80</f>
        <v>Spaghetti</v>
      </c>
      <c r="C80" s="168"/>
      <c r="D80" s="168">
        <f>+'ALMUERZO ALUMNOS 3º B-4º M'!D80</f>
        <v>0</v>
      </c>
      <c r="E80" s="168"/>
      <c r="F80" s="168">
        <f>+'ALMUERZO ALUMNOS 3º B-4º M'!F80</f>
        <v>0</v>
      </c>
      <c r="G80" s="168"/>
      <c r="H80" s="168">
        <f>+'ALMUERZO ALUMNOS 3º B-4º M'!H80</f>
        <v>0</v>
      </c>
      <c r="I80" s="168"/>
      <c r="J80" s="168">
        <f>+'ALMUERZO ALUMNOS 3º B-4º M'!J80</f>
        <v>0</v>
      </c>
      <c r="K80" s="168"/>
    </row>
    <row r="81" spans="1:11" s="14" customFormat="1" ht="6" customHeight="1">
      <c r="A81" s="15"/>
      <c r="B81" s="170"/>
      <c r="C81" s="170"/>
      <c r="D81" s="170"/>
      <c r="E81" s="170"/>
      <c r="F81" s="170"/>
      <c r="G81" s="170"/>
      <c r="H81" s="170"/>
      <c r="I81" s="170"/>
      <c r="J81" s="170"/>
      <c r="K81" s="170"/>
    </row>
    <row r="82" spans="1:11" s="13" customFormat="1" ht="13.5" customHeight="1">
      <c r="A82" s="182" t="s">
        <v>24</v>
      </c>
      <c r="B82" s="169" t="str">
        <f>+'ALMUERZO ALUMNOS 3º B-4º M'!B82</f>
        <v>Jalea</v>
      </c>
      <c r="C82" s="169"/>
      <c r="D82" s="169">
        <f>+'ALMUERZO ALUMNOS 3º B-4º M'!D82</f>
        <v>0</v>
      </c>
      <c r="E82" s="169"/>
      <c r="F82" s="169">
        <f>+'ALMUERZO ALUMNOS 3º B-4º M'!F82</f>
        <v>0</v>
      </c>
      <c r="G82" s="169"/>
      <c r="H82" s="169">
        <f>+'ALMUERZO ALUMNOS 3º B-4º M'!H82</f>
        <v>0</v>
      </c>
      <c r="I82" s="169"/>
      <c r="J82" s="169">
        <f>+'ALMUERZO ALUMNOS 3º B-4º M'!J82</f>
        <v>0</v>
      </c>
      <c r="K82" s="169"/>
    </row>
    <row r="83" spans="1:11" s="13" customFormat="1" ht="15.75">
      <c r="A83" s="182"/>
      <c r="B83" s="169" t="str">
        <f>+'ALMUERZO ALUMNOS 3º B-4º M'!B83</f>
        <v>Mousse</v>
      </c>
      <c r="C83" s="169"/>
      <c r="D83" s="169">
        <f>+'ALMUERZO ALUMNOS 3º B-4º M'!D83</f>
        <v>0</v>
      </c>
      <c r="E83" s="169"/>
      <c r="F83" s="169">
        <f>+'ALMUERZO ALUMNOS 3º B-4º M'!F83</f>
        <v>0</v>
      </c>
      <c r="G83" s="169"/>
      <c r="H83" s="169">
        <f>+'ALMUERZO ALUMNOS 3º B-4º M'!H83</f>
        <v>0</v>
      </c>
      <c r="I83" s="169"/>
      <c r="J83" s="169">
        <f>+'ALMUERZO ALUMNOS 3º B-4º M'!J83</f>
        <v>0</v>
      </c>
      <c r="K83" s="169"/>
    </row>
    <row r="84" spans="1:11" s="13" customFormat="1" ht="15.75">
      <c r="A84" s="182"/>
      <c r="B84" s="169" t="str">
        <f>+'ALMUERZO ALUMNOS 3º B-4º M'!B84</f>
        <v>Fruta natural de la estación</v>
      </c>
      <c r="C84" s="169"/>
      <c r="D84" s="169">
        <f>+'ALMUERZO ALUMNOS 3º B-4º M'!D84</f>
        <v>0</v>
      </c>
      <c r="E84" s="169"/>
      <c r="F84" s="169" t="str">
        <f>+'ALMUERZO ALUMNOS 3º B-4º M'!F84</f>
        <v>Fruta natural</v>
      </c>
      <c r="G84" s="169"/>
      <c r="H84" s="169" t="str">
        <f>+'ALMUERZO ALUMNOS 3º B-4º M'!H84</f>
        <v>Fruta natural</v>
      </c>
      <c r="I84" s="169"/>
      <c r="J84" s="169" t="str">
        <f>+'ALMUERZO ALUMNOS 3º B-4º M'!J84</f>
        <v>Fruta natural</v>
      </c>
      <c r="K84" s="169"/>
    </row>
    <row r="85" spans="1:11" s="14" customFormat="1" ht="10.5" customHeigh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s="16" customFormat="1" ht="18.75" customHeight="1">
      <c r="A86" s="22" t="s">
        <v>12</v>
      </c>
      <c r="B86" s="27">
        <f>IF(J59&lt;&gt;"",J59+3,"")</f>
        <v>43731</v>
      </c>
      <c r="C86" s="26" t="s">
        <v>26</v>
      </c>
      <c r="D86" s="27">
        <f>IF(B86&lt;&gt;"",B86+1,"")</f>
        <v>43732</v>
      </c>
      <c r="E86" s="7" t="s">
        <v>26</v>
      </c>
      <c r="F86" s="27">
        <f>IF(D86&lt;&gt;"",D86+1,"")</f>
        <v>43733</v>
      </c>
      <c r="G86" s="26" t="s">
        <v>26</v>
      </c>
      <c r="H86" s="27">
        <f>IF(F86&lt;&gt;"",F86+1,"")</f>
        <v>43734</v>
      </c>
      <c r="I86" s="7" t="s">
        <v>26</v>
      </c>
      <c r="J86" s="27">
        <f>IF(H86&lt;&gt;"",H86+1,"")</f>
        <v>43735</v>
      </c>
      <c r="K86" s="26" t="s">
        <v>26</v>
      </c>
    </row>
    <row r="87" spans="1:11" s="14" customFormat="1" ht="6" customHeight="1">
      <c r="A87" s="15"/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1:11" s="11" customFormat="1" ht="16.5" customHeight="1">
      <c r="A88" s="10" t="s">
        <v>21</v>
      </c>
      <c r="B88" s="131" t="str">
        <f>+'ALMUERZO ALUMNOS 3º B-4º M'!B88</f>
        <v>Consome de ave</v>
      </c>
      <c r="C88" s="131"/>
      <c r="D88" s="131" t="str">
        <f>+'ALMUERZO ALUMNOS 3º B-4º M'!D88</f>
        <v>Sopa de pollo c/arroz</v>
      </c>
      <c r="E88" s="131"/>
      <c r="F88" s="131" t="str">
        <f>+'ALMUERZO ALUMNOS 3º B-4º M'!F88</f>
        <v>Crema de choclo</v>
      </c>
      <c r="G88" s="131"/>
      <c r="H88" s="131" t="str">
        <f>+'ALMUERZO ALUMNOS 3º B-4º M'!H88</f>
        <v>Consomé de vacuno</v>
      </c>
      <c r="I88" s="131"/>
      <c r="J88" s="131" t="str">
        <f>+'ALMUERZO ALUMNOS 3º B-4º M'!J88</f>
        <v>Crema de zapallo</v>
      </c>
      <c r="K88" s="131"/>
    </row>
    <row r="89" spans="1:11" s="14" customFormat="1" ht="6" customHeight="1">
      <c r="A89" s="15"/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1:11" s="13" customFormat="1" ht="15.75">
      <c r="A90" s="182" t="s">
        <v>22</v>
      </c>
      <c r="B90" s="131" t="str">
        <f>+'ALMUERZO ALUMNOS 3º B-4º M'!B90</f>
        <v>Repollo</v>
      </c>
      <c r="C90" s="133"/>
      <c r="D90" s="131" t="str">
        <f>+'ALMUERZO ALUMNOS 3º B-4º M'!D90</f>
        <v>Lechuga</v>
      </c>
      <c r="E90" s="133"/>
      <c r="F90" s="131" t="str">
        <f>+'ALMUERZO ALUMNOS 3º B-4º M'!F90</f>
        <v>Acelga - Huevo lluvia</v>
      </c>
      <c r="G90" s="133"/>
      <c r="H90" s="131" t="str">
        <f>+'ALMUERZO ALUMNOS 3º B-4º M'!H90</f>
        <v>Lechuga</v>
      </c>
      <c r="I90" s="133"/>
      <c r="J90" s="131" t="str">
        <f>+'ALMUERZO ALUMNOS 3º B-4º M'!J90</f>
        <v>Repollo mix</v>
      </c>
      <c r="K90" s="133"/>
    </row>
    <row r="91" spans="1:11" s="13" customFormat="1" ht="15.75">
      <c r="A91" s="182"/>
      <c r="B91" s="131" t="str">
        <f>+'ALMUERZO ALUMNOS 3º B-4º M'!B91</f>
        <v>Apio</v>
      </c>
      <c r="C91" s="133"/>
      <c r="D91" s="131" t="str">
        <f>+'ALMUERZO ALUMNOS 3º B-4º M'!D91</f>
        <v>Tomate</v>
      </c>
      <c r="E91" s="133"/>
      <c r="F91" s="131" t="str">
        <f>+'ALMUERZO ALUMNOS 3º B-4º M'!F91</f>
        <v>Betarraga</v>
      </c>
      <c r="G91" s="133"/>
      <c r="H91" s="131" t="str">
        <f>+'ALMUERZO ALUMNOS 3º B-4º M'!H91</f>
        <v>Tomate</v>
      </c>
      <c r="I91" s="133"/>
      <c r="J91" s="131" t="str">
        <f>+'ALMUERZO ALUMNOS 3º B-4º M'!J91</f>
        <v>Zanahoria</v>
      </c>
      <c r="K91" s="133"/>
    </row>
    <row r="92" spans="1:11" s="13" customFormat="1" ht="15.75">
      <c r="A92" s="182"/>
      <c r="B92" s="131" t="str">
        <f>+'ALMUERZO ALUMNOS 3º B-4º M'!B92</f>
        <v>Choclo</v>
      </c>
      <c r="C92" s="133"/>
      <c r="D92" s="131" t="str">
        <f>+'ALMUERZO ALUMNOS 3º B-4º M'!D92</f>
        <v>Pepino</v>
      </c>
      <c r="E92" s="133"/>
      <c r="F92" s="131" t="str">
        <f>+'ALMUERZO ALUMNOS 3º B-4º M'!F92</f>
        <v>Arvejitas</v>
      </c>
      <c r="G92" s="133"/>
      <c r="H92" s="131" t="str">
        <f>+'ALMUERZO ALUMNOS 3º B-4º M'!H92</f>
        <v>Bretona</v>
      </c>
      <c r="I92" s="133"/>
      <c r="J92" s="131" t="str">
        <f>+'ALMUERZO ALUMNOS 3º B-4º M'!J92</f>
        <v>Cochayuyo</v>
      </c>
      <c r="K92" s="133"/>
    </row>
    <row r="93" spans="1:11" s="14" customFormat="1" ht="6" customHeight="1">
      <c r="A93" s="15"/>
      <c r="B93" s="132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1:11" s="14" customFormat="1" ht="15.75">
      <c r="A94" s="106" t="s">
        <v>0</v>
      </c>
      <c r="B94" s="139" t="s">
        <v>284</v>
      </c>
      <c r="C94" s="139"/>
      <c r="D94" s="139" t="s">
        <v>274</v>
      </c>
      <c r="E94" s="139"/>
      <c r="F94" s="139" t="s">
        <v>288</v>
      </c>
      <c r="G94" s="139"/>
      <c r="H94" s="139" t="s">
        <v>279</v>
      </c>
      <c r="I94" s="139"/>
      <c r="J94" s="139" t="s">
        <v>290</v>
      </c>
      <c r="K94" s="139"/>
    </row>
    <row r="95" spans="1:11" s="14" customFormat="1" ht="15.75" hidden="1">
      <c r="A95" s="106" t="s">
        <v>97</v>
      </c>
      <c r="B95" s="135" t="str">
        <f>+'ALMUERZO ALUMNOS 3º B-4º M'!B95</f>
        <v>filetillo al jugo</v>
      </c>
      <c r="C95" s="135"/>
      <c r="D95" s="135" t="str">
        <f>+'ALMUERZO ALUMNOS 3º B-4º M'!D95</f>
        <v>Chorizo</v>
      </c>
      <c r="E95" s="135"/>
      <c r="F95" s="135" t="str">
        <f>+'ALMUERZO ALUMNOS 3º B-4º M'!F95</f>
        <v>Pastel de papas</v>
      </c>
      <c r="G95" s="135"/>
      <c r="H95" s="135" t="str">
        <f>+'ALMUERZO ALUMNOS 3º B-4º M'!H95</f>
        <v>Pulpa Asada</v>
      </c>
      <c r="I95" s="135"/>
      <c r="J95" s="135" t="str">
        <f>+'ALMUERZO ALUMNOS 3º B-4º M'!J95</f>
        <v>Pollo Asado</v>
      </c>
      <c r="K95" s="135"/>
    </row>
    <row r="96" spans="1:11" s="14" customFormat="1" ht="6" customHeight="1">
      <c r="A96" s="15"/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1:11" s="14" customFormat="1" ht="15.75" customHeight="1">
      <c r="A97" s="106" t="s">
        <v>103</v>
      </c>
      <c r="B97" s="139" t="str">
        <f>+'ALMUERZO ALUMNOS 3º B-4º M'!B97</f>
        <v>Arroz graneado</v>
      </c>
      <c r="C97" s="139"/>
      <c r="D97" s="139" t="s">
        <v>287</v>
      </c>
      <c r="E97" s="139"/>
      <c r="F97" s="139" t="s">
        <v>289</v>
      </c>
      <c r="G97" s="139"/>
      <c r="H97" s="139" t="s">
        <v>286</v>
      </c>
      <c r="I97" s="139"/>
      <c r="J97" s="139"/>
      <c r="K97" s="139"/>
    </row>
    <row r="98" spans="1:11" s="14" customFormat="1" ht="15.75" customHeight="1" hidden="1">
      <c r="A98" s="106" t="s">
        <v>104</v>
      </c>
      <c r="B98" s="135" t="str">
        <f>+'ALMUERZO ALUMNOS 3º B-4º M'!B98</f>
        <v>Fideos Espiral</v>
      </c>
      <c r="C98" s="135"/>
      <c r="D98" s="135" t="str">
        <f>+'ALMUERZO ALUMNOS 3º B-4º M'!D98</f>
        <v>Porotos con rienda</v>
      </c>
      <c r="E98" s="135"/>
      <c r="F98" s="135" t="str">
        <f>+'ALMUERZO ALUMNOS 3º B-4º M'!F98</f>
        <v> --------------------------</v>
      </c>
      <c r="G98" s="135"/>
      <c r="H98" s="135" t="str">
        <f>+'ALMUERZO ALUMNOS 3º B-4º M'!H98</f>
        <v>Pure de paps</v>
      </c>
      <c r="I98" s="135"/>
      <c r="J98" s="135" t="str">
        <f>+'ALMUERZO ALUMNOS 3º B-4º M'!J98</f>
        <v> --------------------------</v>
      </c>
      <c r="K98" s="135"/>
    </row>
    <row r="99" spans="1:11" s="14" customFormat="1" ht="6" customHeight="1">
      <c r="A99" s="15"/>
      <c r="B99" s="136"/>
      <c r="C99" s="132"/>
      <c r="D99" s="136"/>
      <c r="E99" s="132"/>
      <c r="F99" s="136"/>
      <c r="G99" s="132"/>
      <c r="H99" s="136"/>
      <c r="I99" s="132"/>
      <c r="J99" s="136"/>
      <c r="K99" s="132"/>
    </row>
    <row r="100" spans="1:11" s="14" customFormat="1" ht="15.75">
      <c r="A100" s="183" t="s">
        <v>23</v>
      </c>
      <c r="B100" s="134" t="s">
        <v>285</v>
      </c>
      <c r="C100" s="137"/>
      <c r="D100" s="134" t="s">
        <v>291</v>
      </c>
      <c r="E100" s="137"/>
      <c r="F100" s="134" t="s">
        <v>266</v>
      </c>
      <c r="G100" s="137"/>
      <c r="H100" s="134" t="s">
        <v>292</v>
      </c>
      <c r="I100" s="137"/>
      <c r="J100" s="134" t="s">
        <v>284</v>
      </c>
      <c r="K100" s="137"/>
    </row>
    <row r="101" spans="1:11" s="14" customFormat="1" ht="15.75">
      <c r="A101" s="184"/>
      <c r="B101" s="135" t="str">
        <f>+'ALMUERZO ALUMNOS 3º B-4º M'!B101</f>
        <v>Ensaladas surtidas</v>
      </c>
      <c r="C101" s="135"/>
      <c r="D101" s="135" t="str">
        <f>+'ALMUERZO ALUMNOS 3º B-4º M'!D101</f>
        <v>Ensaladas surtidas</v>
      </c>
      <c r="E101" s="135"/>
      <c r="F101" s="135" t="str">
        <f>+'ALMUERZO ALUMNOS 3º B-4º M'!F101</f>
        <v>Ensaladas surtidas</v>
      </c>
      <c r="G101" s="135"/>
      <c r="H101" s="135" t="str">
        <f>+'ALMUERZO ALUMNOS 3º B-4º M'!H101</f>
        <v>Ensaladas surtidas</v>
      </c>
      <c r="I101" s="135"/>
      <c r="J101" s="135" t="str">
        <f>+'ALMUERZO ALUMNOS 3º B-4º M'!J101</f>
        <v>Ensaladas surtidas</v>
      </c>
      <c r="K101" s="135"/>
    </row>
    <row r="102" spans="1:11" s="14" customFormat="1" ht="6" customHeight="1">
      <c r="A102" s="15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</row>
    <row r="103" spans="1:11" s="14" customFormat="1" ht="31.5">
      <c r="A103" s="183" t="s">
        <v>105</v>
      </c>
      <c r="B103" s="134" t="str">
        <f>+'ALMUERZO ALUMNOS 3º B-4º M'!B103</f>
        <v>Lasaña de verduras</v>
      </c>
      <c r="C103" s="137"/>
      <c r="D103" s="134" t="str">
        <f>+'ALMUERZO ALUMNOS 3º B-4º M'!D103</f>
        <v>Pastel de papas con carne de soya</v>
      </c>
      <c r="E103" s="137"/>
      <c r="F103" s="134" t="str">
        <f>+'ALMUERZO ALUMNOS 3º B-4º M'!F103</f>
        <v>Croqueta de lentejas</v>
      </c>
      <c r="G103" s="137"/>
      <c r="H103" s="134" t="str">
        <f>+'ALMUERZO ALUMNOS 3º B-4º M'!H103</f>
        <v>Albóndigas de soya al jugo</v>
      </c>
      <c r="I103" s="137"/>
      <c r="J103" s="134" t="str">
        <f>+'ALMUERZO ALUMNOS 3º B-4º M'!J103</f>
        <v>Berenjenas rellenas de soya</v>
      </c>
      <c r="K103" s="137"/>
    </row>
    <row r="104" spans="1:11" s="14" customFormat="1" ht="15.75">
      <c r="A104" s="184"/>
      <c r="B104" s="135" t="str">
        <f>+'ALMUERZO ALUMNOS 3º B-4º M'!B104</f>
        <v> --------------------------</v>
      </c>
      <c r="C104" s="135"/>
      <c r="D104" s="135" t="str">
        <f>+'ALMUERZO ALUMNOS 3º B-4º M'!D104</f>
        <v> --------------------------</v>
      </c>
      <c r="E104" s="135"/>
      <c r="F104" s="135" t="str">
        <f>+'ALMUERZO ALUMNOS 3º B-4º M'!F104</f>
        <v>Puré de papas</v>
      </c>
      <c r="G104" s="135"/>
      <c r="H104" s="135" t="str">
        <f>+'ALMUERZO ALUMNOS 3º B-4º M'!H104</f>
        <v>Verduras al wok</v>
      </c>
      <c r="I104" s="135"/>
      <c r="J104" s="135" t="str">
        <f>+'ALMUERZO ALUMNOS 3º B-4º M'!J104</f>
        <v>Arroz primavera</v>
      </c>
      <c r="K104" s="135"/>
    </row>
    <row r="105" spans="1:11" s="14" customFormat="1" ht="6" customHeight="1">
      <c r="A105" s="15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</row>
    <row r="106" spans="1:11" s="14" customFormat="1" ht="31.5">
      <c r="A106" s="183" t="s">
        <v>106</v>
      </c>
      <c r="B106" s="134" t="str">
        <f>+'ALMUERZO ALUMNOS 3º B-4º M'!B106</f>
        <v>Carne al jugo</v>
      </c>
      <c r="C106" s="137"/>
      <c r="D106" s="134" t="str">
        <f>+'ALMUERZO ALUMNOS 3º B-4º M'!D106</f>
        <v>Hamburguesa casera al horno</v>
      </c>
      <c r="E106" s="137"/>
      <c r="F106" s="134" t="str">
        <f>+'ALMUERZO ALUMNOS 3º B-4º M'!F106</f>
        <v>Pech de ave al jugo</v>
      </c>
      <c r="G106" s="137"/>
      <c r="H106" s="134" t="str">
        <f>+'ALMUERZO ALUMNOS 3º B-4º M'!H106</f>
        <v>Pescado al horno</v>
      </c>
      <c r="I106" s="137"/>
      <c r="J106" s="134" t="str">
        <f>+'ALMUERZO ALUMNOS 3º B-4º M'!J106</f>
        <v>Pollo asado</v>
      </c>
      <c r="K106" s="137"/>
    </row>
    <row r="107" spans="1:11" s="14" customFormat="1" ht="15.75">
      <c r="A107" s="184"/>
      <c r="B107" s="135" t="str">
        <f>+'ALMUERZO ALUMNOS 3º B-4º M'!B107</f>
        <v>Papas cocidas</v>
      </c>
      <c r="C107" s="135"/>
      <c r="D107" s="135" t="str">
        <f>+'ALMUERZO ALUMNOS 3º B-4º M'!D107</f>
        <v>Canutones al olivo</v>
      </c>
      <c r="E107" s="135"/>
      <c r="F107" s="135" t="str">
        <f>+'ALMUERZO ALUMNOS 3º B-4º M'!F107</f>
        <v>Arroz perla</v>
      </c>
      <c r="G107" s="135"/>
      <c r="H107" s="135" t="str">
        <f>+'ALMUERZO ALUMNOS 3º B-4º M'!H107</f>
        <v>Puré de papas simple</v>
      </c>
      <c r="I107" s="135"/>
      <c r="J107" s="135" t="str">
        <f>+'ALMUERZO ALUMNOS 3º B-4º M'!J107</f>
        <v>Arroz perla</v>
      </c>
      <c r="K107" s="135"/>
    </row>
    <row r="108" spans="1:11" s="14" customFormat="1" ht="6" customHeight="1">
      <c r="A108" s="15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1:11" s="13" customFormat="1" ht="13.5" customHeight="1">
      <c r="A109" s="182" t="s">
        <v>24</v>
      </c>
      <c r="B109" s="131" t="str">
        <f>+'ALMUERZO ALUMNOS 3º B-4º M'!B109</f>
        <v>Jalea</v>
      </c>
      <c r="C109" s="133"/>
      <c r="D109" s="131" t="str">
        <f>+'ALMUERZO ALUMNOS 3º B-4º M'!D109</f>
        <v>Jalea</v>
      </c>
      <c r="E109" s="133"/>
      <c r="F109" s="131" t="str">
        <f>+'ALMUERZO ALUMNOS 3º B-4º M'!F109</f>
        <v>Jalea</v>
      </c>
      <c r="G109" s="133"/>
      <c r="H109" s="131" t="str">
        <f>+'ALMUERZO ALUMNOS 3º B-4º M'!H109</f>
        <v>Jalea</v>
      </c>
      <c r="I109" s="133"/>
      <c r="J109" s="131" t="str">
        <f>+'ALMUERZO ALUMNOS 3º B-4º M'!J109</f>
        <v>Jalea</v>
      </c>
      <c r="K109" s="133"/>
    </row>
    <row r="110" spans="1:11" s="13" customFormat="1" ht="15.75">
      <c r="A110" s="182"/>
      <c r="B110" s="138" t="str">
        <f>+'ALMUERZO ALUMNOS 3º B-4º M'!B110</f>
        <v>Bavaroise</v>
      </c>
      <c r="C110" s="131"/>
      <c r="D110" s="138" t="str">
        <f>+'ALMUERZO ALUMNOS 3º B-4º M'!D110</f>
        <v>Flan bicolor</v>
      </c>
      <c r="E110" s="131"/>
      <c r="F110" s="138" t="str">
        <f>+'ALMUERZO ALUMNOS 3º B-4º M'!F110</f>
        <v>Natilla</v>
      </c>
      <c r="G110" s="131"/>
      <c r="H110" s="138" t="str">
        <f>+'ALMUERZO ALUMNOS 3º B-4º M'!H110</f>
        <v>Arroz con leche</v>
      </c>
      <c r="I110" s="131"/>
      <c r="J110" s="138" t="str">
        <f>+'ALMUERZO ALUMNOS 3º B-4º M'!J110</f>
        <v>Leche asada</v>
      </c>
      <c r="K110" s="131"/>
    </row>
    <row r="111" spans="1:11" s="13" customFormat="1" ht="15.75">
      <c r="A111" s="182"/>
      <c r="B111" s="131" t="str">
        <f>+'ALMUERZO ALUMNOS 3º B-4º M'!B111</f>
        <v>Fruta natural de la estación</v>
      </c>
      <c r="C111" s="133"/>
      <c r="D111" s="131" t="str">
        <f>+'ALMUERZO ALUMNOS 3º B-4º M'!D111</f>
        <v>Fruta natural de la estación</v>
      </c>
      <c r="E111" s="133"/>
      <c r="F111" s="131" t="str">
        <f>+'ALMUERZO ALUMNOS 3º B-4º M'!F111</f>
        <v>Fruta natural de la estación</v>
      </c>
      <c r="G111" s="133"/>
      <c r="H111" s="131" t="str">
        <f>+'ALMUERZO ALUMNOS 3º B-4º M'!H111</f>
        <v>Fruta natural de la estación</v>
      </c>
      <c r="I111" s="133"/>
      <c r="J111" s="131" t="str">
        <f>+'ALMUERZO ALUMNOS 3º B-4º M'!J111</f>
        <v>Fruta natural de la estación</v>
      </c>
      <c r="K111" s="133"/>
    </row>
    <row r="112" spans="1:11" s="14" customFormat="1" ht="10.5" customHeight="1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4" s="8" customFormat="1" ht="15.75">
      <c r="A113" s="22" t="s">
        <v>18</v>
      </c>
      <c r="B113" s="27">
        <f>IF(J86&lt;&gt;"",J86+3,"")</f>
        <v>43738</v>
      </c>
      <c r="C113" s="26" t="s">
        <v>26</v>
      </c>
      <c r="D113" s="140">
        <f>IF(B113&lt;&gt;"",B113+1,"")</f>
        <v>43739</v>
      </c>
      <c r="E113" s="141" t="s">
        <v>26</v>
      </c>
      <c r="F113" s="140">
        <f>IF(D113&lt;&gt;"",D113+1,"")</f>
        <v>43740</v>
      </c>
      <c r="G113" s="141" t="s">
        <v>26</v>
      </c>
      <c r="H113" s="145">
        <f>IF(F113&lt;&gt;"",F113+1,"")</f>
        <v>43741</v>
      </c>
      <c r="I113" s="146" t="s">
        <v>26</v>
      </c>
      <c r="J113" s="145">
        <f>IF(H113&lt;&gt;"",H113+1,"")</f>
        <v>43742</v>
      </c>
      <c r="K113" s="146" t="s">
        <v>26</v>
      </c>
      <c r="L113" s="25"/>
      <c r="N113" s="13"/>
    </row>
    <row r="114" spans="1:14" s="14" customFormat="1" ht="4.5" customHeight="1">
      <c r="A114" s="15"/>
      <c r="B114" s="104"/>
      <c r="C114" s="104"/>
      <c r="D114" s="142"/>
      <c r="E114" s="142"/>
      <c r="F114" s="142"/>
      <c r="G114" s="142"/>
      <c r="H114" s="147"/>
      <c r="I114" s="147"/>
      <c r="J114" s="147"/>
      <c r="K114" s="147"/>
      <c r="N114" s="13"/>
    </row>
    <row r="115" spans="1:11" s="11" customFormat="1" ht="16.5" customHeight="1">
      <c r="A115" s="10" t="s">
        <v>21</v>
      </c>
      <c r="B115" s="131" t="str">
        <f>+'ALMUERZO ALUMNOS 3º B-4º M'!B115</f>
        <v>Sopa de pollo c/arroz</v>
      </c>
      <c r="C115" s="131"/>
      <c r="D115" s="151" t="str">
        <f>+'ALMUERZO ALUMNOS 3º B-4º M'!D115</f>
        <v>Consomé de ave</v>
      </c>
      <c r="E115" s="151"/>
      <c r="F115" s="151" t="str">
        <f>+'ALMUERZO ALUMNOS 3º B-4º M'!F115</f>
        <v>Crema de tomates</v>
      </c>
      <c r="G115" s="151"/>
      <c r="H115" s="169" t="str">
        <f>+'ALMUERZO ALUMNOS 3º B-4º M'!H115</f>
        <v>Sopa de carne c/caracolitos</v>
      </c>
      <c r="I115" s="169"/>
      <c r="J115" s="169" t="str">
        <f>+'ALMUERZO ALUMNOS 3º B-4º M'!J115</f>
        <v>Consome de vacuno</v>
      </c>
      <c r="K115" s="169"/>
    </row>
    <row r="116" spans="1:11" s="14" customFormat="1" ht="6" customHeight="1">
      <c r="A116" s="15"/>
      <c r="B116" s="132"/>
      <c r="C116" s="132"/>
      <c r="D116" s="152"/>
      <c r="E116" s="152"/>
      <c r="F116" s="152"/>
      <c r="G116" s="152"/>
      <c r="H116" s="170"/>
      <c r="I116" s="170"/>
      <c r="J116" s="170"/>
      <c r="K116" s="170"/>
    </row>
    <row r="117" spans="1:11" s="13" customFormat="1" ht="15.75">
      <c r="A117" s="182" t="s">
        <v>22</v>
      </c>
      <c r="B117" s="131" t="str">
        <f>+'ALMUERZO ALUMNOS 3º B-4º M'!B117</f>
        <v>Lechuga</v>
      </c>
      <c r="C117" s="133"/>
      <c r="D117" s="151" t="str">
        <f>+'ALMUERZO ALUMNOS 3º B-4º M'!D117</f>
        <v>Acelga - Zanahoria</v>
      </c>
      <c r="E117" s="153"/>
      <c r="F117" s="151" t="str">
        <f>+'ALMUERZO ALUMNOS 3º B-4º M'!F117</f>
        <v>Apio-Zanahoria</v>
      </c>
      <c r="G117" s="153"/>
      <c r="H117" s="169">
        <f>+'ALMUERZO ALUMNOS 3º B-4º M'!H117</f>
        <v>0</v>
      </c>
      <c r="I117" s="169"/>
      <c r="J117" s="169">
        <f>+'ALMUERZO ALUMNOS 3º B-4º M'!J117</f>
        <v>0</v>
      </c>
      <c r="K117" s="169"/>
    </row>
    <row r="118" spans="1:11" s="13" customFormat="1" ht="15.75">
      <c r="A118" s="182"/>
      <c r="B118" s="131" t="str">
        <f>+'ALMUERZO ALUMNOS 3º B-4º M'!B118</f>
        <v>Tomate</v>
      </c>
      <c r="C118" s="133"/>
      <c r="D118" s="151" t="str">
        <f>+'ALMUERZO ALUMNOS 3º B-4º M'!D118</f>
        <v>Cebolla</v>
      </c>
      <c r="E118" s="153"/>
      <c r="F118" s="151" t="str">
        <f>+'ALMUERZO ALUMNOS 3º B-4º M'!F118</f>
        <v>Betarraga</v>
      </c>
      <c r="G118" s="153"/>
      <c r="H118" s="169">
        <f>+'ALMUERZO ALUMNOS 3º B-4º M'!H118</f>
        <v>0</v>
      </c>
      <c r="I118" s="169"/>
      <c r="J118" s="169">
        <f>+'ALMUERZO ALUMNOS 3º B-4º M'!J118</f>
        <v>0</v>
      </c>
      <c r="K118" s="169"/>
    </row>
    <row r="119" spans="1:11" s="13" customFormat="1" ht="15.75">
      <c r="A119" s="182"/>
      <c r="B119" s="131" t="str">
        <f>+'ALMUERZO ALUMNOS 3º B-4º M'!B119</f>
        <v>Papas mayo</v>
      </c>
      <c r="C119" s="133"/>
      <c r="D119" s="151" t="str">
        <f>+'ALMUERZO ALUMNOS 3º B-4º M'!D119</f>
        <v>Porotos negros</v>
      </c>
      <c r="E119" s="153"/>
      <c r="F119" s="151" t="str">
        <f>+'ALMUERZO ALUMNOS 3º B-4º M'!F119</f>
        <v>Fideos primavera</v>
      </c>
      <c r="G119" s="153"/>
      <c r="H119" s="169">
        <f>+'ALMUERZO ALUMNOS 3º B-4º M'!H119</f>
        <v>0</v>
      </c>
      <c r="I119" s="169"/>
      <c r="J119" s="169">
        <f>+'ALMUERZO ALUMNOS 3º B-4º M'!J119</f>
        <v>0</v>
      </c>
      <c r="K119" s="169"/>
    </row>
    <row r="120" spans="1:11" s="14" customFormat="1" ht="6" customHeight="1">
      <c r="A120" s="15"/>
      <c r="B120" s="132"/>
      <c r="C120" s="132"/>
      <c r="D120" s="152"/>
      <c r="E120" s="152"/>
      <c r="F120" s="152"/>
      <c r="G120" s="152"/>
      <c r="H120" s="170"/>
      <c r="I120" s="170"/>
      <c r="J120" s="170"/>
      <c r="K120" s="170"/>
    </row>
    <row r="121" spans="1:11" s="14" customFormat="1" ht="15.75">
      <c r="A121" s="106" t="s">
        <v>0</v>
      </c>
      <c r="B121" s="139" t="s">
        <v>293</v>
      </c>
      <c r="C121" s="139"/>
      <c r="D121" s="172" t="str">
        <f>+'ALMUERZO ALUMNOS 3º B-4º M'!D121</f>
        <v>Escalopa jamón queso</v>
      </c>
      <c r="E121" s="172"/>
      <c r="F121" s="172" t="str">
        <f>+'ALMUERZO ALUMNOS 3º B-4º M'!F121</f>
        <v>Pescado tomate - queso</v>
      </c>
      <c r="G121" s="172"/>
      <c r="H121" s="171">
        <f>+'ALMUERZO ALUMNOS 3º B-4º M'!H121</f>
        <v>0</v>
      </c>
      <c r="I121" s="171"/>
      <c r="J121" s="171">
        <f>+'ALMUERZO ALUMNOS 3º B-4º M'!J121</f>
        <v>0</v>
      </c>
      <c r="K121" s="171"/>
    </row>
    <row r="122" spans="1:11" s="14" customFormat="1" ht="15.75" hidden="1">
      <c r="A122" s="106" t="s">
        <v>97</v>
      </c>
      <c r="B122" s="135" t="str">
        <f>+'ALMUERZO ALUMNOS 3º B-4º M'!B122</f>
        <v>Pulpa a la Mostaza</v>
      </c>
      <c r="C122" s="135"/>
      <c r="D122" s="156" t="str">
        <f>+'ALMUERZO ALUMNOS 3º B-4º M'!D122</f>
        <v>Panita al jugo</v>
      </c>
      <c r="E122" s="156"/>
      <c r="F122" s="156" t="str">
        <f>+'ALMUERZO ALUMNOS 3º B-4º M'!F122</f>
        <v>Carbonada de vacuno</v>
      </c>
      <c r="G122" s="156"/>
      <c r="H122" s="168">
        <f>+'ALMUERZO ALUMNOS 3º B-4º M'!H122</f>
        <v>0</v>
      </c>
      <c r="I122" s="168"/>
      <c r="J122" s="168">
        <f>+'ALMUERZO ALUMNOS 3º B-4º M'!J122</f>
        <v>0</v>
      </c>
      <c r="K122" s="168"/>
    </row>
    <row r="123" spans="1:11" s="14" customFormat="1" ht="6" customHeight="1">
      <c r="A123" s="15"/>
      <c r="B123" s="132"/>
      <c r="C123" s="132"/>
      <c r="D123" s="152"/>
      <c r="E123" s="152"/>
      <c r="F123" s="152"/>
      <c r="G123" s="152"/>
      <c r="H123" s="170"/>
      <c r="I123" s="170"/>
      <c r="J123" s="170"/>
      <c r="K123" s="170"/>
    </row>
    <row r="124" spans="1:11" s="14" customFormat="1" ht="15.75" customHeight="1">
      <c r="A124" s="106" t="s">
        <v>103</v>
      </c>
      <c r="B124" s="139" t="str">
        <f>+'ALMUERZO ALUMNOS 3º B-4º M'!B124</f>
        <v>Mostaciolli</v>
      </c>
      <c r="C124" s="139"/>
      <c r="D124" s="172" t="str">
        <f>+'ALMUERZO ALUMNOS 3º B-4º M'!D124</f>
        <v>Verduras salteadas</v>
      </c>
      <c r="E124" s="172"/>
      <c r="F124" s="172" t="str">
        <f>+'ALMUERZO ALUMNOS 3º B-4º M'!F124</f>
        <v>Puré leonesa</v>
      </c>
      <c r="G124" s="172"/>
      <c r="H124" s="171">
        <f>+'ALMUERZO ALUMNOS 3º B-4º M'!H124</f>
        <v>0</v>
      </c>
      <c r="I124" s="171"/>
      <c r="J124" s="171">
        <f>+'ALMUERZO ALUMNOS 3º B-4º M'!J124</f>
        <v>0</v>
      </c>
      <c r="K124" s="171"/>
    </row>
    <row r="125" spans="1:11" s="14" customFormat="1" ht="15.75" customHeight="1" hidden="1">
      <c r="A125" s="106" t="s">
        <v>104</v>
      </c>
      <c r="B125" s="135" t="str">
        <f>+'ALMUERZO ALUMNOS 3º B-4º M'!B125</f>
        <v>Arroz perla</v>
      </c>
      <c r="C125" s="135"/>
      <c r="D125" s="156" t="str">
        <f>+'ALMUERZO ALUMNOS 3º B-4º M'!D125</f>
        <v>Puré de papas</v>
      </c>
      <c r="E125" s="156"/>
      <c r="F125" s="156" t="str">
        <f>+'ALMUERZO ALUMNOS 3º B-4º M'!F125</f>
        <v> --------------------------</v>
      </c>
      <c r="G125" s="156"/>
      <c r="H125" s="168">
        <f>+'ALMUERZO ALUMNOS 3º B-4º M'!H125</f>
        <v>0</v>
      </c>
      <c r="I125" s="168"/>
      <c r="J125" s="168">
        <f>+'ALMUERZO ALUMNOS 3º B-4º M'!J125</f>
        <v>0</v>
      </c>
      <c r="K125" s="168"/>
    </row>
    <row r="126" spans="1:11" s="14" customFormat="1" ht="6" customHeight="1">
      <c r="A126" s="15"/>
      <c r="B126" s="136"/>
      <c r="C126" s="132"/>
      <c r="D126" s="152"/>
      <c r="E126" s="152"/>
      <c r="F126" s="152"/>
      <c r="G126" s="152"/>
      <c r="H126" s="170"/>
      <c r="I126" s="170"/>
      <c r="J126" s="170"/>
      <c r="K126" s="170"/>
    </row>
    <row r="127" spans="1:11" s="14" customFormat="1" ht="15.75">
      <c r="A127" s="183" t="s">
        <v>23</v>
      </c>
      <c r="B127" s="134" t="s">
        <v>266</v>
      </c>
      <c r="C127" s="137"/>
      <c r="D127" s="154" t="str">
        <f>+'ALMUERZO ALUMNOS 3º B-4º M'!D127</f>
        <v>Huevos york</v>
      </c>
      <c r="E127" s="154"/>
      <c r="F127" s="154" t="str">
        <f>+'ALMUERZO ALUMNOS 3º B-4º M'!F127</f>
        <v>Omelette de palmitos</v>
      </c>
      <c r="G127" s="154"/>
      <c r="H127" s="162">
        <f>+'ALMUERZO ALUMNOS 3º B-4º M'!H127</f>
        <v>0</v>
      </c>
      <c r="I127" s="162"/>
      <c r="J127" s="162">
        <f>+'ALMUERZO ALUMNOS 3º B-4º M'!J127</f>
        <v>0</v>
      </c>
      <c r="K127" s="162"/>
    </row>
    <row r="128" spans="1:11" s="14" customFormat="1" ht="15.75">
      <c r="A128" s="184"/>
      <c r="B128" s="135" t="str">
        <f>+'ALMUERZO ALUMNOS 3º B-4º M'!B128</f>
        <v>Ensaladas surtidas</v>
      </c>
      <c r="C128" s="135"/>
      <c r="D128" s="156" t="str">
        <f>+'ALMUERZO ALUMNOS 3º B-4º M'!D128</f>
        <v>Ensaladas surtidas</v>
      </c>
      <c r="E128" s="156"/>
      <c r="F128" s="156" t="str">
        <f>+'ALMUERZO ALUMNOS 3º B-4º M'!F128</f>
        <v>Ensaladas surtidas</v>
      </c>
      <c r="G128" s="156"/>
      <c r="H128" s="168">
        <f>+'ALMUERZO ALUMNOS 3º B-4º M'!H128</f>
        <v>0</v>
      </c>
      <c r="I128" s="168"/>
      <c r="J128" s="168">
        <f>+'ALMUERZO ALUMNOS 3º B-4º M'!J128</f>
        <v>0</v>
      </c>
      <c r="K128" s="168"/>
    </row>
    <row r="129" spans="1:11" s="14" customFormat="1" ht="6" customHeight="1">
      <c r="A129" s="15"/>
      <c r="B129" s="132"/>
      <c r="C129" s="132"/>
      <c r="D129" s="152"/>
      <c r="E129" s="152"/>
      <c r="F129" s="152"/>
      <c r="G129" s="152"/>
      <c r="H129" s="170"/>
      <c r="I129" s="170"/>
      <c r="J129" s="170"/>
      <c r="K129" s="170"/>
    </row>
    <row r="130" spans="1:11" s="14" customFormat="1" ht="31.5">
      <c r="A130" s="183" t="s">
        <v>105</v>
      </c>
      <c r="B130" s="134" t="str">
        <f>+'ALMUERZO ALUMNOS 3º B-4º M'!B130</f>
        <v>Salsa de champiñones</v>
      </c>
      <c r="C130" s="137"/>
      <c r="D130" s="154" t="str">
        <f>+'ALMUERZO ALUMNOS 3º B-4º M'!D130</f>
        <v>Salteado de verduras</v>
      </c>
      <c r="E130" s="154"/>
      <c r="F130" s="154" t="str">
        <f>+'ALMUERZO ALUMNOS 3º B-4º M'!F130</f>
        <v>Croqueta de soya en salsa</v>
      </c>
      <c r="G130" s="154"/>
      <c r="H130" s="162">
        <f>+'ALMUERZO ALUMNOS 3º B-4º M'!H130</f>
        <v>0</v>
      </c>
      <c r="I130" s="162"/>
      <c r="J130" s="162">
        <f>+'ALMUERZO ALUMNOS 3º B-4º M'!J130</f>
        <v>0</v>
      </c>
      <c r="K130" s="162"/>
    </row>
    <row r="131" spans="1:11" s="14" customFormat="1" ht="15.75">
      <c r="A131" s="184"/>
      <c r="B131" s="135" t="str">
        <f>+'ALMUERZO ALUMNOS 3º B-4º M'!B131</f>
        <v>Corbatitas al ciboulette</v>
      </c>
      <c r="C131" s="135"/>
      <c r="D131" s="156" t="str">
        <f>+'ALMUERZO ALUMNOS 3º B-4º M'!D131</f>
        <v>Spaguetti bechamel</v>
      </c>
      <c r="E131" s="156"/>
      <c r="F131" s="156" t="str">
        <f>+'ALMUERZO ALUMNOS 3º B-4º M'!F131</f>
        <v>Arroz perla</v>
      </c>
      <c r="G131" s="156"/>
      <c r="H131" s="168">
        <f>+'ALMUERZO ALUMNOS 3º B-4º M'!H131</f>
        <v>0</v>
      </c>
      <c r="I131" s="168"/>
      <c r="J131" s="168">
        <f>+'ALMUERZO ALUMNOS 3º B-4º M'!J131</f>
        <v>0</v>
      </c>
      <c r="K131" s="168"/>
    </row>
    <row r="132" spans="1:11" s="14" customFormat="1" ht="6" customHeight="1">
      <c r="A132" s="15"/>
      <c r="B132" s="132"/>
      <c r="C132" s="132"/>
      <c r="D132" s="152"/>
      <c r="E132" s="152"/>
      <c r="F132" s="152"/>
      <c r="G132" s="152"/>
      <c r="H132" s="170"/>
      <c r="I132" s="170"/>
      <c r="J132" s="170"/>
      <c r="K132" s="170"/>
    </row>
    <row r="133" spans="1:11" s="14" customFormat="1" ht="15.75">
      <c r="A133" s="183" t="s">
        <v>106</v>
      </c>
      <c r="B133" s="134" t="str">
        <f>+'ALMUERZO ALUMNOS 3º B-4º M'!B133</f>
        <v>Pulpa al jugo</v>
      </c>
      <c r="C133" s="137"/>
      <c r="D133" s="154" t="str">
        <f>+'ALMUERZO ALUMNOS 3º B-4º M'!D133</f>
        <v>Pech de ave a la plancha</v>
      </c>
      <c r="E133" s="154"/>
      <c r="F133" s="154" t="str">
        <f>+'ALMUERZO ALUMNOS 3º B-4º M'!F133</f>
        <v>Pescado al horno</v>
      </c>
      <c r="G133" s="154"/>
      <c r="H133" s="162">
        <f>+'ALMUERZO ALUMNOS 3º B-4º M'!H133</f>
        <v>0</v>
      </c>
      <c r="I133" s="162"/>
      <c r="J133" s="162">
        <f>+'ALMUERZO ALUMNOS 3º B-4º M'!J133</f>
        <v>0</v>
      </c>
      <c r="K133" s="162"/>
    </row>
    <row r="134" spans="1:11" s="14" customFormat="1" ht="15.75">
      <c r="A134" s="184"/>
      <c r="B134" s="135" t="str">
        <f>+'ALMUERZO ALUMNOS 3º B-4º M'!B134</f>
        <v>Mostaciolli al orégano</v>
      </c>
      <c r="C134" s="135"/>
      <c r="D134" s="156" t="str">
        <f>+'ALMUERZO ALUMNOS 3º B-4º M'!D134</f>
        <v>Papas cocidas</v>
      </c>
      <c r="E134" s="156"/>
      <c r="F134" s="156" t="str">
        <f>+'ALMUERZO ALUMNOS 3º B-4º M'!F134</f>
        <v>Papas cocidas</v>
      </c>
      <c r="G134" s="156"/>
      <c r="H134" s="168">
        <f>+'ALMUERZO ALUMNOS 3º B-4º M'!H134</f>
        <v>0</v>
      </c>
      <c r="I134" s="168"/>
      <c r="J134" s="168">
        <f>+'ALMUERZO ALUMNOS 3º B-4º M'!J134</f>
        <v>0</v>
      </c>
      <c r="K134" s="168"/>
    </row>
    <row r="135" spans="1:11" s="14" customFormat="1" ht="6" customHeight="1">
      <c r="A135" s="15"/>
      <c r="B135" s="132"/>
      <c r="C135" s="132"/>
      <c r="D135" s="152"/>
      <c r="E135" s="152"/>
      <c r="F135" s="152"/>
      <c r="G135" s="152"/>
      <c r="H135" s="170"/>
      <c r="I135" s="170"/>
      <c r="J135" s="170"/>
      <c r="K135" s="170"/>
    </row>
    <row r="136" spans="1:11" s="13" customFormat="1" ht="13.5" customHeight="1">
      <c r="A136" s="182" t="s">
        <v>24</v>
      </c>
      <c r="B136" s="131" t="str">
        <f>+'ALMUERZO ALUMNOS 3º B-4º M'!B136</f>
        <v>Jalea</v>
      </c>
      <c r="C136" s="133"/>
      <c r="D136" s="151" t="str">
        <f>+'ALMUERZO ALUMNOS 3º B-4º M'!D136</f>
        <v>Jalea</v>
      </c>
      <c r="E136" s="153"/>
      <c r="F136" s="151" t="str">
        <f>+'ALMUERZO ALUMNOS 3º B-4º M'!F136</f>
        <v>Jalea</v>
      </c>
      <c r="G136" s="153"/>
      <c r="H136" s="169">
        <f>+'ALMUERZO ALUMNOS 3º B-4º M'!H136</f>
        <v>0</v>
      </c>
      <c r="I136" s="169"/>
      <c r="J136" s="169">
        <f>+'ALMUERZO ALUMNOS 3º B-4º M'!J136</f>
        <v>0</v>
      </c>
      <c r="K136" s="169"/>
    </row>
    <row r="137" spans="1:11" s="13" customFormat="1" ht="15.75">
      <c r="A137" s="182"/>
      <c r="B137" s="138" t="str">
        <f>+'ALMUERZO ALUMNOS 3º B-4º M'!B137</f>
        <v>Suspiro limeño</v>
      </c>
      <c r="C137" s="131"/>
      <c r="D137" s="151" t="str">
        <f>+'ALMUERZO ALUMNOS 3º B-4º M'!D137</f>
        <v>Avena con leche</v>
      </c>
      <c r="E137" s="151"/>
      <c r="F137" s="151" t="str">
        <f>+'ALMUERZO ALUMNOS 3º B-4º M'!F137</f>
        <v>Flan bicolor</v>
      </c>
      <c r="G137" s="151"/>
      <c r="H137" s="169">
        <f>+'ALMUERZO ALUMNOS 3º B-4º M'!H137</f>
        <v>0</v>
      </c>
      <c r="I137" s="169"/>
      <c r="J137" s="169">
        <f>+'ALMUERZO ALUMNOS 3º B-4º M'!J137</f>
        <v>0</v>
      </c>
      <c r="K137" s="169"/>
    </row>
    <row r="138" spans="1:11" s="13" customFormat="1" ht="31.5">
      <c r="A138" s="182"/>
      <c r="B138" s="131" t="str">
        <f>+'ALMUERZO ALUMNOS 3º B-4º M'!B138</f>
        <v>Fruta natural de la estación</v>
      </c>
      <c r="C138" s="133"/>
      <c r="D138" s="151" t="str">
        <f>+'ALMUERZO ALUMNOS 3º B-4º M'!D138</f>
        <v>Fruta natural de la estación</v>
      </c>
      <c r="E138" s="153"/>
      <c r="F138" s="151" t="str">
        <f>+'ALMUERZO ALUMNOS 3º B-4º M'!F138</f>
        <v>Fruta natural de la estación</v>
      </c>
      <c r="G138" s="153"/>
      <c r="H138" s="169" t="str">
        <f>+'ALMUERZO ALUMNOS 3º B-4º M'!H138</f>
        <v>Fruta natural</v>
      </c>
      <c r="I138" s="169"/>
      <c r="J138" s="169" t="str">
        <f>+'ALMUERZO ALUMNOS 3º B-4º M'!J138</f>
        <v>Fruta natural</v>
      </c>
      <c r="K138" s="169"/>
    </row>
    <row r="139" spans="1:11" s="14" customFormat="1" ht="10.5" customHeight="1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2" s="8" customFormat="1" ht="15.75" hidden="1">
      <c r="A140" s="22" t="s">
        <v>25</v>
      </c>
      <c r="B140" s="27">
        <f>IF(J113&lt;&gt;"",J113+3,"")</f>
        <v>43745</v>
      </c>
      <c r="C140" s="26" t="s">
        <v>26</v>
      </c>
      <c r="D140" s="27">
        <f>IF(B140&lt;&gt;"",B140+1,"")</f>
        <v>43746</v>
      </c>
      <c r="E140" s="7" t="s">
        <v>26</v>
      </c>
      <c r="F140" s="27">
        <f>IF(D140&lt;&gt;"",D140+1,"")</f>
        <v>43747</v>
      </c>
      <c r="G140" s="26" t="s">
        <v>26</v>
      </c>
      <c r="H140" s="27">
        <f>IF(F140&lt;&gt;"",F140+1,"")</f>
        <v>43748</v>
      </c>
      <c r="I140" s="7" t="s">
        <v>26</v>
      </c>
      <c r="J140" s="27">
        <f>IF(H140&lt;&gt;"",H140+1,"")</f>
        <v>43749</v>
      </c>
      <c r="K140" s="26" t="s">
        <v>26</v>
      </c>
      <c r="L140" s="25"/>
    </row>
    <row r="141" spans="1:11" s="14" customFormat="1" ht="5.25" customHeight="1" hidden="1">
      <c r="A141" s="15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1:11" s="11" customFormat="1" ht="16.5" customHeight="1" hidden="1">
      <c r="A142" s="10" t="s">
        <v>21</v>
      </c>
      <c r="B142" s="131" t="str">
        <f>+'ALMUERZO ALUMNOS 3º B-4º M'!B142</f>
        <v>Crema de verduras</v>
      </c>
      <c r="C142" s="131"/>
      <c r="D142" s="131" t="str">
        <f>+'ALMUERZO ALUMNOS 3º B-4º M'!D142</f>
        <v>Consomé de ave</v>
      </c>
      <c r="E142" s="131"/>
      <c r="F142" s="131" t="str">
        <f>+'ALMUERZO ALUMNOS 3º B-4º M'!F142</f>
        <v>Crema de choclo</v>
      </c>
      <c r="G142" s="131"/>
      <c r="H142" s="131" t="str">
        <f>+'ALMUERZO ALUMNOS 3º B-4º M'!H142</f>
        <v>Crema de choclo</v>
      </c>
      <c r="I142" s="131"/>
      <c r="J142" s="131" t="str">
        <f>+'ALMUERZO ALUMNOS 3º B-4º M'!J142</f>
        <v>Crema de choclo</v>
      </c>
      <c r="K142" s="131"/>
    </row>
    <row r="143" spans="1:11" s="14" customFormat="1" ht="6" customHeight="1" hidden="1">
      <c r="A143" s="15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1:11" s="13" customFormat="1" ht="15.75" hidden="1">
      <c r="A144" s="182" t="s">
        <v>22</v>
      </c>
      <c r="B144" s="131">
        <f>+'ALMUERZO ALUMNOS 3º B-4º M'!B144</f>
        <v>0</v>
      </c>
      <c r="C144" s="133"/>
      <c r="D144" s="131">
        <f>+'ALMUERZO ALUMNOS 3º B-4º M'!D144</f>
        <v>0</v>
      </c>
      <c r="E144" s="133"/>
      <c r="F144" s="131">
        <f>+'ALMUERZO ALUMNOS 3º B-4º M'!F144</f>
        <v>0</v>
      </c>
      <c r="G144" s="133"/>
      <c r="H144" s="131">
        <f>+'ALMUERZO ALUMNOS 3º B-4º M'!H144</f>
        <v>0</v>
      </c>
      <c r="I144" s="133"/>
      <c r="J144" s="131">
        <f>+'ALMUERZO ALUMNOS 3º B-4º M'!J144</f>
        <v>0</v>
      </c>
      <c r="K144" s="133"/>
    </row>
    <row r="145" spans="1:11" s="13" customFormat="1" ht="15.75" hidden="1">
      <c r="A145" s="182"/>
      <c r="B145" s="131">
        <f>+'ALMUERZO ALUMNOS 3º B-4º M'!B145</f>
        <v>0</v>
      </c>
      <c r="C145" s="133"/>
      <c r="D145" s="131">
        <f>+'ALMUERZO ALUMNOS 3º B-4º M'!D145</f>
        <v>0</v>
      </c>
      <c r="E145" s="133"/>
      <c r="F145" s="131">
        <f>+'ALMUERZO ALUMNOS 3º B-4º M'!F145</f>
        <v>0</v>
      </c>
      <c r="G145" s="133"/>
      <c r="H145" s="131">
        <f>+'ALMUERZO ALUMNOS 3º B-4º M'!H145</f>
        <v>0</v>
      </c>
      <c r="I145" s="133"/>
      <c r="J145" s="131">
        <f>+'ALMUERZO ALUMNOS 3º B-4º M'!J145</f>
        <v>0</v>
      </c>
      <c r="K145" s="133"/>
    </row>
    <row r="146" spans="1:11" s="13" customFormat="1" ht="15.75" hidden="1">
      <c r="A146" s="182"/>
      <c r="B146" s="131">
        <f>+'ALMUERZO ALUMNOS 3º B-4º M'!B146</f>
        <v>0</v>
      </c>
      <c r="C146" s="133"/>
      <c r="D146" s="131">
        <f>+'ALMUERZO ALUMNOS 3º B-4º M'!D146</f>
        <v>0</v>
      </c>
      <c r="E146" s="133"/>
      <c r="F146" s="131">
        <f>+'ALMUERZO ALUMNOS 3º B-4º M'!F146</f>
        <v>0</v>
      </c>
      <c r="G146" s="133"/>
      <c r="H146" s="131">
        <f>+'ALMUERZO ALUMNOS 3º B-4º M'!H146</f>
        <v>0</v>
      </c>
      <c r="I146" s="133"/>
      <c r="J146" s="131">
        <f>+'ALMUERZO ALUMNOS 3º B-4º M'!J146</f>
        <v>0</v>
      </c>
      <c r="K146" s="133"/>
    </row>
    <row r="147" spans="1:11" s="14" customFormat="1" ht="6" customHeight="1" hidden="1">
      <c r="A147" s="15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</row>
    <row r="148" spans="1:12" s="14" customFormat="1" ht="15.75" hidden="1">
      <c r="A148" s="106" t="s">
        <v>0</v>
      </c>
      <c r="B148" s="139">
        <f>+'ALMUERZO ALUMNOS 3º B-4º M'!B148</f>
        <v>0</v>
      </c>
      <c r="C148" s="139"/>
      <c r="D148" s="139">
        <f>+'ALMUERZO ALUMNOS 3º B-4º M'!D148</f>
        <v>0</v>
      </c>
      <c r="E148" s="139"/>
      <c r="F148" s="139">
        <f>+'ALMUERZO ALUMNOS 3º B-4º M'!F148</f>
        <v>0</v>
      </c>
      <c r="G148" s="139"/>
      <c r="H148" s="139">
        <f>+'ALMUERZO ALUMNOS 3º B-4º M'!H148</f>
        <v>0</v>
      </c>
      <c r="I148" s="139"/>
      <c r="J148" s="139">
        <f>+'ALMUERZO ALUMNOS 3º B-4º M'!J148</f>
        <v>0</v>
      </c>
      <c r="K148" s="139"/>
      <c r="L148" s="108"/>
    </row>
    <row r="149" spans="1:11" s="14" customFormat="1" ht="15.75" hidden="1">
      <c r="A149" s="107" t="s">
        <v>97</v>
      </c>
      <c r="B149" s="135">
        <f>+'ALMUERZO ALUMNOS 3º B-4º M'!B149</f>
        <v>0</v>
      </c>
      <c r="C149" s="135"/>
      <c r="D149" s="135">
        <f>+'ALMUERZO ALUMNOS 3º B-4º M'!D149</f>
        <v>0</v>
      </c>
      <c r="E149" s="135"/>
      <c r="F149" s="135">
        <f>+'ALMUERZO ALUMNOS 3º B-4º M'!F149</f>
        <v>0</v>
      </c>
      <c r="G149" s="135"/>
      <c r="H149" s="135">
        <f>+'ALMUERZO ALUMNOS 3º B-4º M'!H149</f>
        <v>0</v>
      </c>
      <c r="I149" s="135"/>
      <c r="J149" s="135">
        <f>+'ALMUERZO ALUMNOS 3º B-4º M'!J149</f>
        <v>0</v>
      </c>
      <c r="K149" s="135"/>
    </row>
    <row r="150" spans="1:11" s="14" customFormat="1" ht="6" customHeight="1" hidden="1">
      <c r="A150" s="15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1:11" s="14" customFormat="1" ht="15.75" customHeight="1" hidden="1">
      <c r="A151" s="106" t="s">
        <v>103</v>
      </c>
      <c r="B151" s="139">
        <f>+'ALMUERZO ALUMNOS 3º B-4º M'!B151</f>
        <v>0</v>
      </c>
      <c r="C151" s="139"/>
      <c r="D151" s="139">
        <f>+'ALMUERZO ALUMNOS 3º B-4º M'!D151</f>
        <v>0</v>
      </c>
      <c r="E151" s="139"/>
      <c r="F151" s="139">
        <f>+'ALMUERZO ALUMNOS 3º B-4º M'!F151</f>
        <v>0</v>
      </c>
      <c r="G151" s="139"/>
      <c r="H151" s="139">
        <f>+'ALMUERZO ALUMNOS 3º B-4º M'!H151</f>
        <v>0</v>
      </c>
      <c r="I151" s="139"/>
      <c r="J151" s="139">
        <f>+'ALMUERZO ALUMNOS 3º B-4º M'!J151</f>
        <v>0</v>
      </c>
      <c r="K151" s="139"/>
    </row>
    <row r="152" spans="1:11" s="14" customFormat="1" ht="15.75" customHeight="1" hidden="1">
      <c r="A152" s="106" t="s">
        <v>104</v>
      </c>
      <c r="B152" s="135">
        <f>+'ALMUERZO ALUMNOS 3º B-4º M'!B152</f>
        <v>0</v>
      </c>
      <c r="C152" s="135"/>
      <c r="D152" s="135">
        <f>+'ALMUERZO ALUMNOS 3º B-4º M'!D152</f>
        <v>0</v>
      </c>
      <c r="E152" s="135"/>
      <c r="F152" s="135">
        <f>+'ALMUERZO ALUMNOS 3º B-4º M'!F152</f>
        <v>0</v>
      </c>
      <c r="G152" s="135"/>
      <c r="H152" s="135">
        <f>+'ALMUERZO ALUMNOS 3º B-4º M'!H152</f>
        <v>0</v>
      </c>
      <c r="I152" s="135"/>
      <c r="J152" s="135">
        <f>+'ALMUERZO ALUMNOS 3º B-4º M'!J152</f>
        <v>0</v>
      </c>
      <c r="K152" s="135"/>
    </row>
    <row r="153" spans="1:11" s="14" customFormat="1" ht="6" customHeight="1" hidden="1">
      <c r="A153" s="15"/>
      <c r="B153" s="136"/>
      <c r="C153" s="132"/>
      <c r="D153" s="136"/>
      <c r="E153" s="132"/>
      <c r="F153" s="136"/>
      <c r="G153" s="132"/>
      <c r="H153" s="136"/>
      <c r="I153" s="132"/>
      <c r="J153" s="136"/>
      <c r="K153" s="132"/>
    </row>
    <row r="154" spans="1:11" s="14" customFormat="1" ht="15.75" hidden="1">
      <c r="A154" s="183" t="s">
        <v>23</v>
      </c>
      <c r="B154" s="134">
        <f>+'ALMUERZO ALUMNOS 3º B-4º M'!B154</f>
        <v>0</v>
      </c>
      <c r="C154" s="137"/>
      <c r="D154" s="134">
        <f>+'ALMUERZO ALUMNOS 3º B-4º M'!D154</f>
        <v>0</v>
      </c>
      <c r="E154" s="137"/>
      <c r="F154" s="134">
        <f>+'ALMUERZO ALUMNOS 3º B-4º M'!F154</f>
        <v>0</v>
      </c>
      <c r="G154" s="137"/>
      <c r="H154" s="134">
        <f>+'ALMUERZO ALUMNOS 3º B-4º M'!H154</f>
        <v>0</v>
      </c>
      <c r="I154" s="137"/>
      <c r="J154" s="134">
        <f>+'ALMUERZO ALUMNOS 3º B-4º M'!J154</f>
        <v>0</v>
      </c>
      <c r="K154" s="137"/>
    </row>
    <row r="155" spans="1:11" s="14" customFormat="1" ht="15.75" hidden="1">
      <c r="A155" s="184"/>
      <c r="B155" s="135">
        <f>+'ALMUERZO ALUMNOS 3º B-4º M'!B155</f>
        <v>0</v>
      </c>
      <c r="C155" s="135"/>
      <c r="D155" s="135">
        <f>+'ALMUERZO ALUMNOS 3º B-4º M'!D155</f>
        <v>0</v>
      </c>
      <c r="E155" s="135"/>
      <c r="F155" s="135">
        <f>+'ALMUERZO ALUMNOS 3º B-4º M'!F155</f>
        <v>0</v>
      </c>
      <c r="G155" s="135"/>
      <c r="H155" s="135">
        <f>+'ALMUERZO ALUMNOS 3º B-4º M'!H155</f>
        <v>0</v>
      </c>
      <c r="I155" s="135"/>
      <c r="J155" s="135">
        <f>+'ALMUERZO ALUMNOS 3º B-4º M'!J155</f>
        <v>0</v>
      </c>
      <c r="K155" s="135"/>
    </row>
    <row r="156" spans="1:11" s="14" customFormat="1" ht="6" customHeight="1" hidden="1">
      <c r="A156" s="15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</row>
    <row r="157" spans="1:11" s="14" customFormat="1" ht="15.75" hidden="1">
      <c r="A157" s="183" t="s">
        <v>105</v>
      </c>
      <c r="B157" s="134">
        <f>+'ALMUERZO ALUMNOS 3º B-4º M'!B157</f>
        <v>0</v>
      </c>
      <c r="C157" s="137"/>
      <c r="D157" s="134">
        <f>+'ALMUERZO ALUMNOS 3º B-4º M'!D157</f>
        <v>0</v>
      </c>
      <c r="E157" s="137"/>
      <c r="F157" s="134">
        <f>+'ALMUERZO ALUMNOS 3º B-4º M'!F157</f>
        <v>0</v>
      </c>
      <c r="G157" s="137"/>
      <c r="H157" s="134">
        <f>+'ALMUERZO ALUMNOS 3º B-4º M'!H157</f>
        <v>0</v>
      </c>
      <c r="I157" s="137"/>
      <c r="J157" s="134">
        <f>+'ALMUERZO ALUMNOS 3º B-4º M'!J157</f>
        <v>0</v>
      </c>
      <c r="K157" s="137"/>
    </row>
    <row r="158" spans="1:11" s="14" customFormat="1" ht="15.75" hidden="1">
      <c r="A158" s="184"/>
      <c r="B158" s="135">
        <f>+'ALMUERZO ALUMNOS 3º B-4º M'!B158</f>
        <v>0</v>
      </c>
      <c r="C158" s="135"/>
      <c r="D158" s="135">
        <f>+'ALMUERZO ALUMNOS 3º B-4º M'!D158</f>
        <v>0</v>
      </c>
      <c r="E158" s="135"/>
      <c r="F158" s="135">
        <f>+'ALMUERZO ALUMNOS 3º B-4º M'!F158</f>
        <v>0</v>
      </c>
      <c r="G158" s="135"/>
      <c r="H158" s="135">
        <f>+'ALMUERZO ALUMNOS 3º B-4º M'!H158</f>
        <v>0</v>
      </c>
      <c r="I158" s="135"/>
      <c r="J158" s="135">
        <f>+'ALMUERZO ALUMNOS 3º B-4º M'!J158</f>
        <v>0</v>
      </c>
      <c r="K158" s="135"/>
    </row>
    <row r="159" spans="1:11" s="14" customFormat="1" ht="6" customHeight="1" hidden="1">
      <c r="A159" s="15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</row>
    <row r="160" spans="1:11" s="14" customFormat="1" ht="15.75" hidden="1">
      <c r="A160" s="183" t="s">
        <v>106</v>
      </c>
      <c r="B160" s="134">
        <f>+'ALMUERZO ALUMNOS 3º B-4º M'!B160</f>
        <v>0</v>
      </c>
      <c r="C160" s="137"/>
      <c r="D160" s="134">
        <f>+'ALMUERZO ALUMNOS 3º B-4º M'!D160</f>
        <v>0</v>
      </c>
      <c r="E160" s="137"/>
      <c r="F160" s="134">
        <f>+'ALMUERZO ALUMNOS 3º B-4º M'!F160</f>
        <v>0</v>
      </c>
      <c r="G160" s="137"/>
      <c r="H160" s="134">
        <f>+'ALMUERZO ALUMNOS 3º B-4º M'!H160</f>
        <v>0</v>
      </c>
      <c r="I160" s="137"/>
      <c r="J160" s="134">
        <f>+'ALMUERZO ALUMNOS 3º B-4º M'!J160</f>
        <v>0</v>
      </c>
      <c r="K160" s="137"/>
    </row>
    <row r="161" spans="1:11" s="14" customFormat="1" ht="15.75" hidden="1">
      <c r="A161" s="184"/>
      <c r="B161" s="135">
        <f>+'ALMUERZO ALUMNOS 3º B-4º M'!B161</f>
        <v>0</v>
      </c>
      <c r="C161" s="135"/>
      <c r="D161" s="135">
        <f>+'ALMUERZO ALUMNOS 3º B-4º M'!D161</f>
        <v>0</v>
      </c>
      <c r="E161" s="135"/>
      <c r="F161" s="135">
        <f>+'ALMUERZO ALUMNOS 3º B-4º M'!F161</f>
        <v>0</v>
      </c>
      <c r="G161" s="135"/>
      <c r="H161" s="135">
        <f>+'ALMUERZO ALUMNOS 3º B-4º M'!H161</f>
        <v>0</v>
      </c>
      <c r="I161" s="135"/>
      <c r="J161" s="135">
        <f>+'ALMUERZO ALUMNOS 3º B-4º M'!J161</f>
        <v>0</v>
      </c>
      <c r="K161" s="135"/>
    </row>
    <row r="162" spans="1:11" s="14" customFormat="1" ht="6" customHeight="1" hidden="1">
      <c r="A162" s="15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1:11" s="13" customFormat="1" ht="13.5" customHeight="1" hidden="1">
      <c r="A163" s="182" t="s">
        <v>24</v>
      </c>
      <c r="B163" s="131">
        <f>+'ALMUERZO ALUMNOS 3º B-4º M'!B163</f>
        <v>0</v>
      </c>
      <c r="C163" s="133"/>
      <c r="D163" s="131">
        <f>+'ALMUERZO ALUMNOS 3º B-4º M'!D163</f>
        <v>0</v>
      </c>
      <c r="E163" s="133"/>
      <c r="F163" s="131">
        <f>+'ALMUERZO ALUMNOS 3º B-4º M'!F163</f>
        <v>0</v>
      </c>
      <c r="G163" s="133"/>
      <c r="H163" s="131">
        <f>+'ALMUERZO ALUMNOS 3º B-4º M'!H163</f>
        <v>0</v>
      </c>
      <c r="I163" s="133"/>
      <c r="J163" s="131">
        <f>+'ALMUERZO ALUMNOS 3º B-4º M'!J163</f>
        <v>0</v>
      </c>
      <c r="K163" s="133"/>
    </row>
    <row r="164" spans="1:11" s="13" customFormat="1" ht="15.75" hidden="1">
      <c r="A164" s="182"/>
      <c r="B164" s="138">
        <f>+'ALMUERZO ALUMNOS 3º B-4º M'!B164</f>
        <v>0</v>
      </c>
      <c r="C164" s="131"/>
      <c r="D164" s="138">
        <f>+'ALMUERZO ALUMNOS 3º B-4º M'!D164</f>
        <v>0</v>
      </c>
      <c r="E164" s="131"/>
      <c r="F164" s="138">
        <f>+'ALMUERZO ALUMNOS 3º B-4º M'!F164</f>
        <v>0</v>
      </c>
      <c r="G164" s="131"/>
      <c r="H164" s="138">
        <f>+'ALMUERZO ALUMNOS 3º B-4º M'!H164</f>
        <v>0</v>
      </c>
      <c r="I164" s="131"/>
      <c r="J164" s="138">
        <f>+'ALMUERZO ALUMNOS 3º B-4º M'!J164</f>
        <v>0</v>
      </c>
      <c r="K164" s="131"/>
    </row>
    <row r="165" spans="1:11" s="13" customFormat="1" ht="15.75" hidden="1">
      <c r="A165" s="182"/>
      <c r="B165" s="131" t="str">
        <f>+'ALMUERZO ALUMNOS 3º B-4º M'!B165</f>
        <v>Fruta natural</v>
      </c>
      <c r="C165" s="133"/>
      <c r="D165" s="131" t="str">
        <f>+'ALMUERZO ALUMNOS 3º B-4º M'!D165</f>
        <v>Fruta natural</v>
      </c>
      <c r="E165" s="133"/>
      <c r="F165" s="131" t="str">
        <f>+'ALMUERZO ALUMNOS 3º B-4º M'!F165</f>
        <v>Fruta natural</v>
      </c>
      <c r="G165" s="133"/>
      <c r="H165" s="131" t="str">
        <f>+'ALMUERZO ALUMNOS 3º B-4º M'!H165</f>
        <v>Fruta natural</v>
      </c>
      <c r="I165" s="133"/>
      <c r="J165" s="131" t="str">
        <f>+'ALMUERZO ALUMNOS 3º B-4º M'!J165</f>
        <v>Fruta natural</v>
      </c>
      <c r="K165" s="133"/>
    </row>
    <row r="166" spans="1:11" s="14" customFormat="1" ht="10.5" customHeight="1" hidden="1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ht="12" thickBot="1"/>
    <row r="168" spans="4:10" ht="14.25" thickBot="1" thickTop="1">
      <c r="D168" s="191" t="s">
        <v>1</v>
      </c>
      <c r="E168" s="192"/>
      <c r="F168" s="192"/>
      <c r="G168" s="192"/>
      <c r="H168" s="192"/>
      <c r="I168" s="192"/>
      <c r="J168" s="193"/>
    </row>
    <row r="169" spans="4:10" ht="13.5" thickTop="1">
      <c r="D169" s="194"/>
      <c r="E169" s="14"/>
      <c r="F169" s="18"/>
      <c r="G169" s="14"/>
      <c r="H169" s="18"/>
      <c r="I169" s="14"/>
      <c r="J169" s="18"/>
    </row>
    <row r="170" spans="4:10" ht="13.5" thickBot="1">
      <c r="D170" s="195"/>
      <c r="E170" s="14"/>
      <c r="F170" s="19"/>
      <c r="G170" s="14"/>
      <c r="H170" s="19"/>
      <c r="I170" s="14"/>
      <c r="J170" s="19"/>
    </row>
    <row r="171" spans="4:10" ht="13.5" thickTop="1">
      <c r="D171" s="20" t="s">
        <v>2</v>
      </c>
      <c r="E171" s="14"/>
      <c r="F171" s="20" t="s">
        <v>3</v>
      </c>
      <c r="G171" s="14"/>
      <c r="H171" s="20" t="s">
        <v>13</v>
      </c>
      <c r="I171" s="14"/>
      <c r="J171" s="20" t="s">
        <v>4</v>
      </c>
    </row>
    <row r="172" spans="4:10" ht="13.5" thickBot="1">
      <c r="D172" s="21" t="s">
        <v>5</v>
      </c>
      <c r="E172" s="14"/>
      <c r="F172" s="21" t="s">
        <v>6</v>
      </c>
      <c r="G172" s="14"/>
      <c r="H172" s="21" t="s">
        <v>7</v>
      </c>
      <c r="I172" s="14"/>
      <c r="J172" s="21" t="s">
        <v>8</v>
      </c>
    </row>
    <row r="173" ht="12" thickTop="1"/>
  </sheetData>
  <sheetProtection/>
  <mergeCells count="32">
    <mergeCell ref="A127:A128"/>
    <mergeCell ref="A130:A131"/>
    <mergeCell ref="D168:J168"/>
    <mergeCell ref="D169:D170"/>
    <mergeCell ref="A133:A134"/>
    <mergeCell ref="A136:A138"/>
    <mergeCell ref="A144:A146"/>
    <mergeCell ref="A157:A158"/>
    <mergeCell ref="A160:A161"/>
    <mergeCell ref="A163:A165"/>
    <mergeCell ref="A90:A92"/>
    <mergeCell ref="A100:A101"/>
    <mergeCell ref="A103:A104"/>
    <mergeCell ref="A106:A107"/>
    <mergeCell ref="A109:A111"/>
    <mergeCell ref="A117:A119"/>
    <mergeCell ref="A79:A80"/>
    <mergeCell ref="A82:A84"/>
    <mergeCell ref="A49:A50"/>
    <mergeCell ref="A52:A53"/>
    <mergeCell ref="A73:A74"/>
    <mergeCell ref="A76:A77"/>
    <mergeCell ref="A154:A155"/>
    <mergeCell ref="A9:A11"/>
    <mergeCell ref="A19:A20"/>
    <mergeCell ref="A22:A23"/>
    <mergeCell ref="A25:A26"/>
    <mergeCell ref="A28:A30"/>
    <mergeCell ref="A36:A38"/>
    <mergeCell ref="A46:A47"/>
    <mergeCell ref="A55:A57"/>
    <mergeCell ref="A63:A65"/>
  </mergeCells>
  <printOptions horizontalCentered="1"/>
  <pageMargins left="0.3937007874015748" right="0.3937007874015748" top="0.15748031496062992" bottom="0.3937007874015748" header="0" footer="0"/>
  <pageSetup horizontalDpi="600" verticalDpi="600" orientation="landscape" scale="64" r:id="rId2"/>
  <headerFooter alignWithMargins="0">
    <oddFooter>&amp;L&amp;"Times New Roman,Negrita"&amp;12Página &amp;P de &amp;N&amp;C&amp;"Times New Roman,Negrita"&amp;12&amp;F&amp;R&amp;"Times New Roman,Negrita"&amp;12Emitido el: &amp;D</oddFooter>
  </headerFooter>
  <rowBreaks count="2" manualBreakCount="2">
    <brk id="58" max="10" man="1"/>
    <brk id="112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4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13.00390625" style="0" customWidth="1"/>
    <col min="3" max="3" width="13.8515625" style="0" customWidth="1"/>
    <col min="4" max="4" width="14.00390625" style="0" customWidth="1"/>
    <col min="5" max="5" width="13.140625" style="0" customWidth="1"/>
    <col min="6" max="6" width="10.8515625" style="0" customWidth="1"/>
    <col min="7" max="7" width="13.7109375" style="0" customWidth="1"/>
    <col min="8" max="8" width="14.57421875" style="0" customWidth="1"/>
    <col min="11" max="11" width="37.140625" style="0" customWidth="1"/>
  </cols>
  <sheetData>
    <row r="2" ht="13.5" thickBot="1"/>
    <row r="3" spans="2:13" ht="16.5" thickBot="1">
      <c r="B3" s="196" t="s">
        <v>30</v>
      </c>
      <c r="C3" s="197"/>
      <c r="D3" s="197"/>
      <c r="E3" s="197"/>
      <c r="F3" s="197"/>
      <c r="G3" s="197"/>
      <c r="H3" s="197"/>
      <c r="I3" s="198"/>
      <c r="K3" s="44" t="s">
        <v>31</v>
      </c>
      <c r="L3" s="199" t="s">
        <v>32</v>
      </c>
      <c r="M3" s="200"/>
    </row>
    <row r="4" spans="2:13" ht="16.5" thickBot="1">
      <c r="B4" s="45" t="s">
        <v>6</v>
      </c>
      <c r="C4" s="46" t="s">
        <v>33</v>
      </c>
      <c r="D4" s="47"/>
      <c r="E4" s="46"/>
      <c r="F4" s="46"/>
      <c r="G4" s="46"/>
      <c r="H4" s="46"/>
      <c r="I4" s="48"/>
      <c r="K4" s="49" t="s">
        <v>34</v>
      </c>
      <c r="L4" s="50" t="s">
        <v>35</v>
      </c>
      <c r="M4" s="51" t="s">
        <v>36</v>
      </c>
    </row>
    <row r="5" spans="2:13" ht="15.75">
      <c r="B5" s="52" t="s">
        <v>37</v>
      </c>
      <c r="C5" s="53" t="s">
        <v>32</v>
      </c>
      <c r="D5" s="53"/>
      <c r="E5" s="53"/>
      <c r="F5" s="53"/>
      <c r="G5" s="53"/>
      <c r="H5" s="53"/>
      <c r="I5" s="54"/>
      <c r="K5" s="55" t="s">
        <v>38</v>
      </c>
      <c r="L5" s="56" t="s">
        <v>39</v>
      </c>
      <c r="M5" s="56">
        <v>55</v>
      </c>
    </row>
    <row r="6" spans="2:13" ht="15.75">
      <c r="B6" s="52" t="s">
        <v>40</v>
      </c>
      <c r="C6" s="53" t="s">
        <v>41</v>
      </c>
      <c r="D6" s="53"/>
      <c r="E6" s="53"/>
      <c r="F6" s="53"/>
      <c r="G6" s="53"/>
      <c r="H6" s="53"/>
      <c r="I6" s="54"/>
      <c r="K6" s="57" t="s">
        <v>42</v>
      </c>
      <c r="L6" s="58" t="s">
        <v>39</v>
      </c>
      <c r="M6" s="58">
        <v>18</v>
      </c>
    </row>
    <row r="7" spans="2:13" ht="16.5" thickBot="1">
      <c r="B7" s="52"/>
      <c r="C7" s="53"/>
      <c r="D7" s="53"/>
      <c r="E7" s="53"/>
      <c r="F7" s="53"/>
      <c r="G7" s="53"/>
      <c r="H7" s="53"/>
      <c r="I7" s="54"/>
      <c r="K7" s="59" t="s">
        <v>43</v>
      </c>
      <c r="L7" s="58" t="s">
        <v>39</v>
      </c>
      <c r="M7" s="58">
        <v>110</v>
      </c>
    </row>
    <row r="8" spans="2:13" ht="15">
      <c r="B8" s="60" t="s">
        <v>44</v>
      </c>
      <c r="C8" s="61" t="s">
        <v>45</v>
      </c>
      <c r="D8" s="61"/>
      <c r="E8" s="61"/>
      <c r="F8" s="61"/>
      <c r="G8" s="61"/>
      <c r="H8" s="61"/>
      <c r="I8" s="62"/>
      <c r="K8" s="63" t="s">
        <v>46</v>
      </c>
      <c r="L8" s="58" t="s">
        <v>39</v>
      </c>
      <c r="M8" s="58">
        <v>220</v>
      </c>
    </row>
    <row r="9" spans="2:13" ht="15">
      <c r="B9" s="64" t="s">
        <v>47</v>
      </c>
      <c r="C9" s="65" t="s">
        <v>48</v>
      </c>
      <c r="D9" s="65"/>
      <c r="E9" s="65"/>
      <c r="F9" s="65"/>
      <c r="G9" s="65"/>
      <c r="H9" s="65"/>
      <c r="I9" s="66"/>
      <c r="K9" s="57" t="s">
        <v>49</v>
      </c>
      <c r="L9" s="58" t="s">
        <v>39</v>
      </c>
      <c r="M9" s="58">
        <v>12</v>
      </c>
    </row>
    <row r="10" spans="2:13" ht="15">
      <c r="B10" s="64"/>
      <c r="C10" s="65" t="s">
        <v>50</v>
      </c>
      <c r="D10" s="65"/>
      <c r="E10" s="65"/>
      <c r="F10" s="65"/>
      <c r="G10" s="65"/>
      <c r="H10" s="65"/>
      <c r="I10" s="66"/>
      <c r="K10" s="67" t="s">
        <v>51</v>
      </c>
      <c r="L10" s="58" t="s">
        <v>39</v>
      </c>
      <c r="M10" s="58">
        <v>10</v>
      </c>
    </row>
    <row r="11" spans="2:13" ht="15">
      <c r="B11" s="64"/>
      <c r="C11" s="65" t="s">
        <v>52</v>
      </c>
      <c r="D11" s="65"/>
      <c r="E11" s="65"/>
      <c r="F11" s="65"/>
      <c r="G11" s="65"/>
      <c r="H11" s="65"/>
      <c r="I11" s="66"/>
      <c r="K11" s="68"/>
      <c r="L11" s="69"/>
      <c r="M11" s="69"/>
    </row>
    <row r="12" spans="2:13" ht="15.75" thickBot="1">
      <c r="B12" s="64"/>
      <c r="C12" s="65"/>
      <c r="D12" s="65"/>
      <c r="E12" s="65"/>
      <c r="F12" s="65"/>
      <c r="G12" s="65"/>
      <c r="H12" s="65"/>
      <c r="I12" s="66"/>
      <c r="K12" s="70"/>
      <c r="L12" s="69"/>
      <c r="M12" s="69"/>
    </row>
    <row r="13" spans="2:13" ht="15">
      <c r="B13" s="71" t="s">
        <v>53</v>
      </c>
      <c r="C13" s="72" t="s">
        <v>54</v>
      </c>
      <c r="D13" s="73" t="s">
        <v>55</v>
      </c>
      <c r="E13" s="74"/>
      <c r="F13" s="75" t="s">
        <v>56</v>
      </c>
      <c r="G13" s="76" t="s">
        <v>54</v>
      </c>
      <c r="H13" s="77" t="s">
        <v>55</v>
      </c>
      <c r="I13" s="78"/>
      <c r="K13" s="79" t="s">
        <v>57</v>
      </c>
      <c r="L13" s="69"/>
      <c r="M13" s="69"/>
    </row>
    <row r="14" spans="2:13" ht="15">
      <c r="B14" s="80" t="s">
        <v>58</v>
      </c>
      <c r="C14" s="81"/>
      <c r="D14" s="82"/>
      <c r="E14" s="83"/>
      <c r="F14" s="84" t="s">
        <v>59</v>
      </c>
      <c r="G14" s="85"/>
      <c r="H14" s="86"/>
      <c r="I14" s="87"/>
      <c r="K14" s="70"/>
      <c r="L14" s="69"/>
      <c r="M14" s="69"/>
    </row>
    <row r="15" spans="2:13" ht="15">
      <c r="B15" s="88"/>
      <c r="C15" s="81" t="s">
        <v>21</v>
      </c>
      <c r="D15" s="82" t="s">
        <v>60</v>
      </c>
      <c r="E15" s="83"/>
      <c r="F15" s="89"/>
      <c r="G15" s="85" t="s">
        <v>21</v>
      </c>
      <c r="H15" s="86" t="s">
        <v>60</v>
      </c>
      <c r="I15" s="87"/>
      <c r="K15" s="70"/>
      <c r="L15" s="69"/>
      <c r="M15" s="69"/>
    </row>
    <row r="16" spans="2:13" ht="15">
      <c r="B16" s="88"/>
      <c r="C16" s="81"/>
      <c r="D16" s="82"/>
      <c r="E16" s="83"/>
      <c r="F16" s="89"/>
      <c r="G16" s="85"/>
      <c r="H16" s="86"/>
      <c r="I16" s="87"/>
      <c r="K16" s="70"/>
      <c r="L16" s="69"/>
      <c r="M16" s="69"/>
    </row>
    <row r="17" spans="2:13" ht="15">
      <c r="B17" s="88"/>
      <c r="C17" s="81" t="s">
        <v>61</v>
      </c>
      <c r="D17" s="82" t="s">
        <v>60</v>
      </c>
      <c r="E17" s="83"/>
      <c r="F17" s="89"/>
      <c r="G17" s="85" t="s">
        <v>62</v>
      </c>
      <c r="H17" s="86" t="s">
        <v>60</v>
      </c>
      <c r="I17" s="87"/>
      <c r="K17" s="70"/>
      <c r="L17" s="69"/>
      <c r="M17" s="69"/>
    </row>
    <row r="18" spans="2:13" ht="15">
      <c r="B18" s="88"/>
      <c r="C18" s="81"/>
      <c r="D18" s="90" t="s">
        <v>63</v>
      </c>
      <c r="E18" s="83"/>
      <c r="F18" s="89"/>
      <c r="G18" s="85"/>
      <c r="H18" s="86" t="s">
        <v>63</v>
      </c>
      <c r="I18" s="87"/>
      <c r="K18" s="70"/>
      <c r="L18" s="69"/>
      <c r="M18" s="69"/>
    </row>
    <row r="19" spans="2:13" ht="15">
      <c r="B19" s="88"/>
      <c r="C19" s="81"/>
      <c r="D19" s="90" t="s">
        <v>64</v>
      </c>
      <c r="E19" s="83"/>
      <c r="F19" s="89"/>
      <c r="G19" s="85"/>
      <c r="H19" s="86" t="s">
        <v>64</v>
      </c>
      <c r="I19" s="87"/>
      <c r="K19" s="70"/>
      <c r="L19" s="69"/>
      <c r="M19" s="69"/>
    </row>
    <row r="20" spans="2:13" ht="15">
      <c r="B20" s="88"/>
      <c r="C20" s="81"/>
      <c r="D20" s="90" t="s">
        <v>65</v>
      </c>
      <c r="E20" s="83"/>
      <c r="F20" s="89"/>
      <c r="G20" s="85"/>
      <c r="H20" s="91" t="s">
        <v>65</v>
      </c>
      <c r="I20" s="87"/>
      <c r="K20" s="70"/>
      <c r="L20" s="69"/>
      <c r="M20" s="69"/>
    </row>
    <row r="21" spans="2:13" ht="15">
      <c r="B21" s="88"/>
      <c r="C21" s="81"/>
      <c r="D21" s="82"/>
      <c r="E21" s="83"/>
      <c r="F21" s="89"/>
      <c r="G21" s="85"/>
      <c r="H21" s="86"/>
      <c r="I21" s="87"/>
      <c r="K21" s="70"/>
      <c r="L21" s="69"/>
      <c r="M21" s="69"/>
    </row>
    <row r="22" spans="2:13" ht="15">
      <c r="B22" s="88"/>
      <c r="C22" s="81" t="s">
        <v>66</v>
      </c>
      <c r="D22" s="82" t="s">
        <v>67</v>
      </c>
      <c r="E22" s="83"/>
      <c r="F22" s="89"/>
      <c r="G22" s="85" t="s">
        <v>66</v>
      </c>
      <c r="H22" s="86" t="s">
        <v>67</v>
      </c>
      <c r="I22" s="87"/>
      <c r="K22" s="70"/>
      <c r="L22" s="69"/>
      <c r="M22" s="69"/>
    </row>
    <row r="23" spans="2:13" ht="15">
      <c r="B23" s="88"/>
      <c r="C23" s="81"/>
      <c r="D23" s="82"/>
      <c r="E23" s="83"/>
      <c r="F23" s="89"/>
      <c r="G23" s="85"/>
      <c r="H23" s="86"/>
      <c r="I23" s="87"/>
      <c r="K23" s="70"/>
      <c r="L23" s="69"/>
      <c r="M23" s="69"/>
    </row>
    <row r="24" spans="2:13" ht="15">
      <c r="B24" s="88"/>
      <c r="C24" s="81" t="s">
        <v>68</v>
      </c>
      <c r="D24" s="82" t="s">
        <v>69</v>
      </c>
      <c r="E24" s="83"/>
      <c r="F24" s="89"/>
      <c r="G24" s="85" t="s">
        <v>68</v>
      </c>
      <c r="H24" s="86" t="s">
        <v>69</v>
      </c>
      <c r="I24" s="87"/>
      <c r="K24" s="70"/>
      <c r="L24" s="69"/>
      <c r="M24" s="69"/>
    </row>
    <row r="25" spans="2:13" ht="15">
      <c r="B25" s="88"/>
      <c r="C25" s="81"/>
      <c r="D25" s="82" t="s">
        <v>47</v>
      </c>
      <c r="E25" s="83" t="s">
        <v>70</v>
      </c>
      <c r="F25" s="89"/>
      <c r="G25" s="85"/>
      <c r="H25" s="86" t="s">
        <v>47</v>
      </c>
      <c r="I25" s="87" t="s">
        <v>70</v>
      </c>
      <c r="K25" s="70"/>
      <c r="L25" s="69"/>
      <c r="M25" s="69"/>
    </row>
    <row r="26" spans="2:13" ht="15">
      <c r="B26" s="88"/>
      <c r="C26" s="81"/>
      <c r="D26" s="82"/>
      <c r="E26" s="83" t="s">
        <v>71</v>
      </c>
      <c r="F26" s="89"/>
      <c r="G26" s="85"/>
      <c r="H26" s="86"/>
      <c r="I26" s="87" t="s">
        <v>71</v>
      </c>
      <c r="K26" s="70"/>
      <c r="L26" s="69"/>
      <c r="M26" s="69"/>
    </row>
    <row r="27" spans="2:13" ht="15">
      <c r="B27" s="88"/>
      <c r="C27" s="81"/>
      <c r="D27" s="82"/>
      <c r="E27" s="83" t="s">
        <v>72</v>
      </c>
      <c r="F27" s="89"/>
      <c r="G27" s="85"/>
      <c r="H27" s="86"/>
      <c r="I27" s="87" t="s">
        <v>72</v>
      </c>
      <c r="K27" s="70"/>
      <c r="L27" s="69"/>
      <c r="M27" s="69"/>
    </row>
    <row r="28" spans="2:13" ht="15">
      <c r="B28" s="88"/>
      <c r="C28" s="81"/>
      <c r="D28" s="82"/>
      <c r="E28" s="83" t="s">
        <v>73</v>
      </c>
      <c r="F28" s="89"/>
      <c r="G28" s="85"/>
      <c r="H28" s="86"/>
      <c r="I28" s="87" t="s">
        <v>73</v>
      </c>
      <c r="K28" s="70"/>
      <c r="L28" s="69"/>
      <c r="M28" s="69"/>
    </row>
    <row r="29" spans="2:13" ht="15">
      <c r="B29" s="88"/>
      <c r="C29" s="81"/>
      <c r="D29" s="82"/>
      <c r="E29" s="83"/>
      <c r="F29" s="89"/>
      <c r="G29" s="85"/>
      <c r="H29" s="86"/>
      <c r="I29" s="87"/>
      <c r="K29" s="92"/>
      <c r="L29" s="69"/>
      <c r="M29" s="69"/>
    </row>
    <row r="30" spans="2:13" ht="15">
      <c r="B30" s="88"/>
      <c r="C30" s="81" t="s">
        <v>74</v>
      </c>
      <c r="D30" s="82" t="s">
        <v>75</v>
      </c>
      <c r="E30" s="83"/>
      <c r="F30" s="89"/>
      <c r="G30" s="85" t="s">
        <v>74</v>
      </c>
      <c r="H30" s="86" t="s">
        <v>76</v>
      </c>
      <c r="I30" s="87"/>
      <c r="K30" s="70"/>
      <c r="L30" s="69"/>
      <c r="M30" s="69"/>
    </row>
    <row r="31" spans="2:13" ht="15">
      <c r="B31" s="88"/>
      <c r="C31" s="81"/>
      <c r="D31" s="82" t="s">
        <v>77</v>
      </c>
      <c r="E31" s="83"/>
      <c r="F31" s="89"/>
      <c r="G31" s="85"/>
      <c r="H31" s="86"/>
      <c r="I31" s="87"/>
      <c r="K31" s="70"/>
      <c r="L31" s="69"/>
      <c r="M31" s="69"/>
    </row>
    <row r="32" spans="2:13" ht="15">
      <c r="B32" s="88"/>
      <c r="C32" s="81"/>
      <c r="D32" s="82"/>
      <c r="E32" s="83"/>
      <c r="F32" s="89"/>
      <c r="G32" s="85"/>
      <c r="H32" s="86"/>
      <c r="I32" s="87"/>
      <c r="K32" s="70"/>
      <c r="L32" s="69"/>
      <c r="M32" s="69"/>
    </row>
    <row r="33" spans="2:13" ht="15">
      <c r="B33" s="88"/>
      <c r="C33" s="81" t="s">
        <v>78</v>
      </c>
      <c r="D33" s="82" t="s">
        <v>79</v>
      </c>
      <c r="E33" s="83"/>
      <c r="F33" s="89"/>
      <c r="G33" s="85" t="s">
        <v>78</v>
      </c>
      <c r="H33" s="86" t="s">
        <v>79</v>
      </c>
      <c r="I33" s="87"/>
      <c r="K33" s="68"/>
      <c r="L33" s="69"/>
      <c r="M33" s="69"/>
    </row>
    <row r="34" spans="2:13" ht="15">
      <c r="B34" s="88"/>
      <c r="C34" s="81"/>
      <c r="D34" s="82"/>
      <c r="E34" s="83"/>
      <c r="F34" s="89"/>
      <c r="G34" s="85"/>
      <c r="H34" s="86"/>
      <c r="I34" s="87"/>
      <c r="K34" s="70"/>
      <c r="L34" s="69"/>
      <c r="M34" s="69"/>
    </row>
    <row r="35" spans="2:13" ht="15">
      <c r="B35" s="88"/>
      <c r="C35" s="81" t="s">
        <v>80</v>
      </c>
      <c r="D35" s="82" t="s">
        <v>81</v>
      </c>
      <c r="E35" s="83"/>
      <c r="F35" s="89"/>
      <c r="G35" s="85" t="s">
        <v>80</v>
      </c>
      <c r="H35" s="86" t="s">
        <v>81</v>
      </c>
      <c r="I35" s="87"/>
      <c r="K35" s="70"/>
      <c r="L35" s="69"/>
      <c r="M35" s="69"/>
    </row>
    <row r="36" spans="2:13" ht="15">
      <c r="B36" s="88"/>
      <c r="C36" s="81"/>
      <c r="D36" s="82" t="s">
        <v>82</v>
      </c>
      <c r="E36" s="83"/>
      <c r="F36" s="89"/>
      <c r="G36" s="85"/>
      <c r="H36" s="86" t="s">
        <v>82</v>
      </c>
      <c r="I36" s="87"/>
      <c r="K36" s="69"/>
      <c r="L36" s="69"/>
      <c r="M36" s="69"/>
    </row>
    <row r="37" spans="2:13" ht="15">
      <c r="B37" s="88"/>
      <c r="C37" s="81"/>
      <c r="D37" s="82"/>
      <c r="E37" s="83"/>
      <c r="F37" s="89"/>
      <c r="G37" s="85"/>
      <c r="H37" s="86" t="s">
        <v>83</v>
      </c>
      <c r="I37" s="87"/>
      <c r="K37" s="69"/>
      <c r="L37" s="69"/>
      <c r="M37" s="69"/>
    </row>
    <row r="38" spans="2:9" ht="15">
      <c r="B38" s="88"/>
      <c r="C38" s="81"/>
      <c r="D38" s="82"/>
      <c r="E38" s="83"/>
      <c r="F38" s="89"/>
      <c r="G38" s="85"/>
      <c r="H38" s="86"/>
      <c r="I38" s="87"/>
    </row>
    <row r="39" spans="2:9" ht="15">
      <c r="B39" s="88"/>
      <c r="C39" s="81"/>
      <c r="D39" s="82"/>
      <c r="E39" s="83"/>
      <c r="F39" s="89"/>
      <c r="G39" s="85" t="s">
        <v>84</v>
      </c>
      <c r="H39" s="86" t="s">
        <v>85</v>
      </c>
      <c r="I39" s="87"/>
    </row>
    <row r="40" spans="2:9" ht="15.75" thickBot="1">
      <c r="B40" s="93"/>
      <c r="C40" s="94"/>
      <c r="D40" s="95"/>
      <c r="E40" s="96"/>
      <c r="F40" s="97"/>
      <c r="G40" s="98"/>
      <c r="H40" s="98"/>
      <c r="I40" s="99"/>
    </row>
    <row r="41" spans="2:9" ht="15">
      <c r="B41" s="60" t="s">
        <v>17</v>
      </c>
      <c r="C41" s="61" t="s">
        <v>86</v>
      </c>
      <c r="D41" s="100"/>
      <c r="E41" s="61"/>
      <c r="F41" s="61"/>
      <c r="G41" s="61"/>
      <c r="H41" s="61"/>
      <c r="I41" s="62"/>
    </row>
    <row r="42" spans="2:9" ht="15.75" thickBot="1">
      <c r="B42" s="101"/>
      <c r="C42" s="102"/>
      <c r="D42" s="102"/>
      <c r="E42" s="102"/>
      <c r="F42" s="102"/>
      <c r="G42" s="102"/>
      <c r="H42" s="102"/>
      <c r="I42" s="103"/>
    </row>
    <row r="43" spans="2:9" ht="15">
      <c r="B43" s="80" t="s">
        <v>87</v>
      </c>
      <c r="C43" s="82" t="s">
        <v>88</v>
      </c>
      <c r="D43" s="82"/>
      <c r="E43" s="82"/>
      <c r="F43" s="82"/>
      <c r="G43" s="82"/>
      <c r="H43" s="82"/>
      <c r="I43" s="83"/>
    </row>
    <row r="44" spans="2:9" ht="15">
      <c r="B44" s="88" t="s">
        <v>89</v>
      </c>
      <c r="C44" s="82" t="s">
        <v>90</v>
      </c>
      <c r="D44" s="82"/>
      <c r="E44" s="82" t="s">
        <v>93</v>
      </c>
      <c r="F44" s="82"/>
      <c r="G44" s="82"/>
      <c r="H44" s="82"/>
      <c r="I44" s="83"/>
    </row>
    <row r="45" spans="2:9" ht="15">
      <c r="B45" s="88"/>
      <c r="C45" s="82" t="s">
        <v>91</v>
      </c>
      <c r="D45" s="82"/>
      <c r="E45" s="82" t="s">
        <v>94</v>
      </c>
      <c r="F45" s="82"/>
      <c r="G45" s="82"/>
      <c r="H45" s="82"/>
      <c r="I45" s="83"/>
    </row>
    <row r="46" spans="2:9" ht="15.75" thickBot="1">
      <c r="B46" s="93"/>
      <c r="C46" s="95" t="s">
        <v>92</v>
      </c>
      <c r="D46" s="95"/>
      <c r="E46" s="95" t="s">
        <v>94</v>
      </c>
      <c r="F46" s="95"/>
      <c r="G46" s="95"/>
      <c r="H46" s="95"/>
      <c r="I46" s="96"/>
    </row>
  </sheetData>
  <sheetProtection/>
  <mergeCells count="2">
    <mergeCell ref="B3:I3"/>
    <mergeCell ref="L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Comunicaciones</cp:lastModifiedBy>
  <cp:lastPrinted>2019-08-23T22:19:48Z</cp:lastPrinted>
  <dcterms:created xsi:type="dcterms:W3CDTF">2013-04-25T14:24:05Z</dcterms:created>
  <dcterms:modified xsi:type="dcterms:W3CDTF">2019-09-11T13:02:15Z</dcterms:modified>
  <cp:category/>
  <cp:version/>
  <cp:contentType/>
  <cp:contentStatus/>
</cp:coreProperties>
</file>